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220" yWindow="120" windowWidth="13500" windowHeight="6290" tabRatio="811"/>
  </bookViews>
  <sheets>
    <sheet name="Black's" sheetId="1" r:id="rId1"/>
    <sheet name="ETn&amp;Ga" sheetId="5" r:id="rId2"/>
    <sheet name="Mem&amp;Chas" sheetId="7" r:id="rId3"/>
    <sheet name="Mobile&amp;OH" sheetId="10" r:id="rId4"/>
    <sheet name="MS Cent" sheetId="9" r:id="rId5"/>
    <sheet name="Weldon" sheetId="16" r:id="rId6"/>
    <sheet name="Nash&amp;Chat" sheetId="6" r:id="rId7"/>
    <sheet name="Nash&amp;NW" sheetId="4" r:id="rId8"/>
    <sheet name="SofMS" sheetId="12" r:id="rId9"/>
    <sheet name="TN&amp;AL" sheetId="13" r:id="rId10"/>
    <sheet name="West&amp;Atl" sheetId="8" r:id="rId11"/>
    <sheet name="Rich&amp;Dan" sheetId="14" r:id="rId12"/>
    <sheet name="SSide" sheetId="15" r:id="rId13"/>
  </sheets>
  <definedNames>
    <definedName name="_xlnm._FilterDatabase" localSheetId="0" hidden="1">'Black''s'!$A$2:$P$136</definedName>
  </definedNames>
  <calcPr calcId="125725"/>
</workbook>
</file>

<file path=xl/calcChain.xml><?xml version="1.0" encoding="utf-8"?>
<calcChain xmlns="http://schemas.openxmlformats.org/spreadsheetml/2006/main">
  <c r="E43" i="10"/>
  <c r="D43"/>
  <c r="D4"/>
  <c r="E4" s="1"/>
  <c r="D5"/>
  <c r="E5" s="1"/>
  <c r="D6"/>
  <c r="E6" s="1"/>
  <c r="D7"/>
  <c r="E7"/>
  <c r="D8"/>
  <c r="E8" s="1"/>
  <c r="D9"/>
  <c r="E9"/>
  <c r="D10"/>
  <c r="E10" s="1"/>
  <c r="D11"/>
  <c r="E11"/>
  <c r="D12"/>
  <c r="E12" s="1"/>
  <c r="D13"/>
  <c r="E13"/>
  <c r="D14"/>
  <c r="E14" s="1"/>
  <c r="D15"/>
  <c r="E15"/>
  <c r="D16"/>
  <c r="E16" s="1"/>
  <c r="D17"/>
  <c r="E17"/>
  <c r="D18"/>
  <c r="E18" s="1"/>
  <c r="D19"/>
  <c r="E19"/>
  <c r="D20"/>
  <c r="E20" s="1"/>
  <c r="D21"/>
  <c r="E21"/>
  <c r="D22"/>
  <c r="E22" s="1"/>
  <c r="D23"/>
  <c r="E23"/>
  <c r="D24"/>
  <c r="E24" s="1"/>
  <c r="D25"/>
  <c r="E25"/>
  <c r="D26"/>
  <c r="E26" s="1"/>
  <c r="D27"/>
  <c r="E27"/>
  <c r="D28"/>
  <c r="E28" s="1"/>
  <c r="D29"/>
  <c r="E29"/>
  <c r="D30"/>
  <c r="E30" s="1"/>
  <c r="D31"/>
  <c r="E31"/>
  <c r="D32"/>
  <c r="E32" s="1"/>
  <c r="D33"/>
  <c r="E33"/>
  <c r="D34"/>
  <c r="E34" s="1"/>
  <c r="D35"/>
  <c r="E35"/>
  <c r="D36"/>
  <c r="E36" s="1"/>
  <c r="D37"/>
  <c r="E37"/>
  <c r="D38"/>
  <c r="E38" s="1"/>
  <c r="D39"/>
  <c r="E39"/>
  <c r="D40"/>
  <c r="E40" s="1"/>
  <c r="D41"/>
  <c r="E41"/>
  <c r="D42"/>
  <c r="E42" s="1"/>
  <c r="D44"/>
  <c r="E44" s="1"/>
  <c r="D45"/>
  <c r="E45"/>
  <c r="D47"/>
  <c r="E47"/>
  <c r="D48"/>
  <c r="E48" s="1"/>
  <c r="D49"/>
  <c r="E49"/>
  <c r="D50"/>
  <c r="E50" s="1"/>
  <c r="D51"/>
  <c r="E51"/>
  <c r="D52"/>
  <c r="E52" s="1"/>
  <c r="D53"/>
  <c r="E53"/>
  <c r="D54"/>
  <c r="E54" s="1"/>
  <c r="D55"/>
  <c r="E55"/>
  <c r="D56"/>
  <c r="E56" s="1"/>
  <c r="D57"/>
  <c r="E57"/>
  <c r="D58"/>
  <c r="E58" s="1"/>
  <c r="D59"/>
  <c r="E59"/>
  <c r="D60"/>
  <c r="E60" s="1"/>
  <c r="D61"/>
  <c r="E61"/>
  <c r="D62"/>
  <c r="E62" s="1"/>
  <c r="D63"/>
  <c r="E63"/>
  <c r="D64"/>
  <c r="E64" s="1"/>
  <c r="D65"/>
  <c r="E65"/>
  <c r="D66"/>
  <c r="E66" s="1"/>
  <c r="D67"/>
  <c r="E67"/>
  <c r="D68"/>
  <c r="E68" s="1"/>
  <c r="D69"/>
  <c r="E69"/>
  <c r="D70"/>
  <c r="E70" s="1"/>
  <c r="D71"/>
  <c r="E71"/>
  <c r="D72"/>
  <c r="E72" s="1"/>
  <c r="D73"/>
  <c r="E73"/>
  <c r="D74"/>
  <c r="E74" s="1"/>
  <c r="D75"/>
  <c r="E75"/>
  <c r="D76"/>
  <c r="E76" s="1"/>
  <c r="D77"/>
  <c r="E77"/>
  <c r="D78"/>
  <c r="E78" s="1"/>
  <c r="D79"/>
  <c r="E79"/>
  <c r="D80"/>
  <c r="E80" s="1"/>
  <c r="D81"/>
  <c r="E81"/>
  <c r="D82"/>
  <c r="E82" s="1"/>
  <c r="E3"/>
  <c r="D3"/>
</calcChain>
</file>

<file path=xl/sharedStrings.xml><?xml version="1.0" encoding="utf-8"?>
<sst xmlns="http://schemas.openxmlformats.org/spreadsheetml/2006/main" count="1338" uniqueCount="830">
  <si>
    <t xml:space="preserve">Etowah </t>
  </si>
  <si>
    <t>Winchester &amp; Potomac</t>
  </si>
  <si>
    <t>Gauge</t>
  </si>
  <si>
    <t>4' 8"</t>
  </si>
  <si>
    <t>Miles</t>
  </si>
  <si>
    <t>Engines</t>
  </si>
  <si>
    <t>Cars</t>
  </si>
  <si>
    <t>Stns</t>
  </si>
  <si>
    <t>Notes</t>
  </si>
  <si>
    <t xml:space="preserve"> </t>
  </si>
  <si>
    <t xml:space="preserve">Division </t>
  </si>
  <si>
    <t xml:space="preserve">Station </t>
  </si>
  <si>
    <t>Distance</t>
  </si>
  <si>
    <t>Eastern</t>
  </si>
  <si>
    <t xml:space="preserve">Nashville </t>
  </si>
  <si>
    <t xml:space="preserve">Belle Mead </t>
  </si>
  <si>
    <t xml:space="preserve">Vaughn's Gap </t>
  </si>
  <si>
    <t xml:space="preserve">Belleview </t>
  </si>
  <si>
    <t xml:space="preserve">Smith's Mills </t>
  </si>
  <si>
    <t xml:space="preserve">Newsom's </t>
  </si>
  <si>
    <t xml:space="preserve">Pegram's </t>
  </si>
  <si>
    <t xml:space="preserve">Palmer's Mills </t>
  </si>
  <si>
    <t xml:space="preserve">Kingston Springs </t>
  </si>
  <si>
    <t>Western</t>
  </si>
  <si>
    <t xml:space="preserve">Hickman </t>
  </si>
  <si>
    <t xml:space="preserve">Jackson </t>
  </si>
  <si>
    <t xml:space="preserve">Union City </t>
  </si>
  <si>
    <t xml:space="preserve">Jacksonville </t>
  </si>
  <si>
    <t xml:space="preserve">Gardner </t>
  </si>
  <si>
    <t xml:space="preserve">Ralston </t>
  </si>
  <si>
    <t xml:space="preserve">Dresden </t>
  </si>
  <si>
    <t xml:space="preserve">Oakwood </t>
  </si>
  <si>
    <t xml:space="preserve">McKenzie </t>
  </si>
  <si>
    <t>East Tennessee &amp; Georgia Stations</t>
  </si>
  <si>
    <t xml:space="preserve">Branch </t>
  </si>
  <si>
    <t xml:space="preserve">Knoxville </t>
  </si>
  <si>
    <t xml:space="preserve">Ebenezer </t>
  </si>
  <si>
    <t xml:space="preserve">Concord </t>
  </si>
  <si>
    <t xml:space="preserve">Lenori's </t>
  </si>
  <si>
    <t xml:space="preserve">Loudon </t>
  </si>
  <si>
    <t xml:space="preserve">Philadelphia </t>
  </si>
  <si>
    <t xml:space="preserve">Sweetwater </t>
  </si>
  <si>
    <t xml:space="preserve">Reagan's </t>
  </si>
  <si>
    <t xml:space="preserve">Mouse Creek </t>
  </si>
  <si>
    <t xml:space="preserve">Athens </t>
  </si>
  <si>
    <t xml:space="preserve">Rinville </t>
  </si>
  <si>
    <t xml:space="preserve">Charleston </t>
  </si>
  <si>
    <t xml:space="preserve">Herndon </t>
  </si>
  <si>
    <t xml:space="preserve">Cleveland </t>
  </si>
  <si>
    <t xml:space="preserve">     Chattanooga Branch </t>
  </si>
  <si>
    <t xml:space="preserve">McDonald </t>
  </si>
  <si>
    <t xml:space="preserve">Ooltowah </t>
  </si>
  <si>
    <t xml:space="preserve">Tyner's </t>
  </si>
  <si>
    <t xml:space="preserve">Chattanooga </t>
  </si>
  <si>
    <t xml:space="preserve">State Line </t>
  </si>
  <si>
    <t xml:space="preserve">Varnell's </t>
  </si>
  <si>
    <t xml:space="preserve">Dalton </t>
  </si>
  <si>
    <t>Nashville &amp; Chattanooga Stations</t>
  </si>
  <si>
    <t xml:space="preserve">Wahatchie </t>
  </si>
  <si>
    <t xml:space="preserve">Cross Hollow Side Track </t>
  </si>
  <si>
    <t xml:space="preserve">Summit Side Track </t>
  </si>
  <si>
    <t xml:space="preserve">Whiteside </t>
  </si>
  <si>
    <t xml:space="preserve">Shellmound </t>
  </si>
  <si>
    <t xml:space="preserve">Bridgeport </t>
  </si>
  <si>
    <t xml:space="preserve">Stevenson </t>
  </si>
  <si>
    <t xml:space="preserve">Bass Station </t>
  </si>
  <si>
    <t xml:space="preserve">Anderson </t>
  </si>
  <si>
    <t xml:space="preserve">Tantallon </t>
  </si>
  <si>
    <t xml:space="preserve">Junction </t>
  </si>
  <si>
    <t xml:space="preserve">Cowan </t>
  </si>
  <si>
    <t xml:space="preserve">Decherd </t>
  </si>
  <si>
    <t xml:space="preserve">Estell Springs </t>
  </si>
  <si>
    <t xml:space="preserve">Tullahoma </t>
  </si>
  <si>
    <t xml:space="preserve">Normandy </t>
  </si>
  <si>
    <t xml:space="preserve">Wartrace </t>
  </si>
  <si>
    <t xml:space="preserve">     Shelbyville Branch </t>
  </si>
  <si>
    <t xml:space="preserve">Shelbyville </t>
  </si>
  <si>
    <t xml:space="preserve">Bellbuckle </t>
  </si>
  <si>
    <t xml:space="preserve">Fosterville </t>
  </si>
  <si>
    <t xml:space="preserve">Christiana </t>
  </si>
  <si>
    <t xml:space="preserve">Murfreesboro </t>
  </si>
  <si>
    <t xml:space="preserve">Smyrna </t>
  </si>
  <si>
    <t xml:space="preserve">Lavergne </t>
  </si>
  <si>
    <t xml:space="preserve">Kimbro's </t>
  </si>
  <si>
    <t xml:space="preserve">Davis </t>
  </si>
  <si>
    <t xml:space="preserve">Antioch </t>
  </si>
  <si>
    <t xml:space="preserve">Bakers </t>
  </si>
  <si>
    <t>Memphis &amp; Charleston Stations</t>
  </si>
  <si>
    <t xml:space="preserve">Stations </t>
  </si>
  <si>
    <t xml:space="preserve">Memphis </t>
  </si>
  <si>
    <t xml:space="preserve">Buntyn </t>
  </si>
  <si>
    <t xml:space="preserve">White's </t>
  </si>
  <si>
    <t xml:space="preserve">Germantown </t>
  </si>
  <si>
    <t xml:space="preserve">Collierville </t>
  </si>
  <si>
    <t xml:space="preserve">Lafayette </t>
  </si>
  <si>
    <t xml:space="preserve">Moscow </t>
  </si>
  <si>
    <t xml:space="preserve">     Somerville Branch </t>
  </si>
  <si>
    <t xml:space="preserve">Willis' </t>
  </si>
  <si>
    <t xml:space="preserve">Somerville </t>
  </si>
  <si>
    <t xml:space="preserve">Lagrange </t>
  </si>
  <si>
    <t xml:space="preserve">Grand Junction </t>
  </si>
  <si>
    <t xml:space="preserve">Saulsbury </t>
  </si>
  <si>
    <t xml:space="preserve">Middleton </t>
  </si>
  <si>
    <t xml:space="preserve">Pocahontas </t>
  </si>
  <si>
    <t xml:space="preserve">Chewalla </t>
  </si>
  <si>
    <t xml:space="preserve">Corinth </t>
  </si>
  <si>
    <t xml:space="preserve">Burnsville </t>
  </si>
  <si>
    <t xml:space="preserve">Iuka </t>
  </si>
  <si>
    <t xml:space="preserve">Dickson </t>
  </si>
  <si>
    <t xml:space="preserve">Cherokee </t>
  </si>
  <si>
    <t xml:space="preserve">Barton </t>
  </si>
  <si>
    <t xml:space="preserve">Taylor's </t>
  </si>
  <si>
    <t xml:space="preserve">Tuscumbia </t>
  </si>
  <si>
    <t xml:space="preserve">     Florence Branch </t>
  </si>
  <si>
    <t xml:space="preserve">South Florence </t>
  </si>
  <si>
    <t xml:space="preserve">Florence </t>
  </si>
  <si>
    <t xml:space="preserve">Leighton </t>
  </si>
  <si>
    <t xml:space="preserve">Jonesboro' </t>
  </si>
  <si>
    <t xml:space="preserve">Courtland </t>
  </si>
  <si>
    <t xml:space="preserve">Hillsboro' </t>
  </si>
  <si>
    <t xml:space="preserve">Trinity </t>
  </si>
  <si>
    <t xml:space="preserve">Decatur </t>
  </si>
  <si>
    <t xml:space="preserve">Madison </t>
  </si>
  <si>
    <t xml:space="preserve">Huntsville </t>
  </si>
  <si>
    <t xml:space="preserve">Brownsboro' </t>
  </si>
  <si>
    <t xml:space="preserve">Woodville </t>
  </si>
  <si>
    <t xml:space="preserve">Larkinsville </t>
  </si>
  <si>
    <t xml:space="preserve">Scottsboro' </t>
  </si>
  <si>
    <t xml:space="preserve">Bellefonte </t>
  </si>
  <si>
    <t xml:space="preserve">Oak Grove </t>
  </si>
  <si>
    <t>Western &amp; Atlantic Stations</t>
  </si>
  <si>
    <t xml:space="preserve">Atlanta </t>
  </si>
  <si>
    <t xml:space="preserve">Vinings </t>
  </si>
  <si>
    <t xml:space="preserve">Ruff's </t>
  </si>
  <si>
    <t xml:space="preserve">Marietta </t>
  </si>
  <si>
    <t xml:space="preserve">Big Shanty </t>
  </si>
  <si>
    <t xml:space="preserve">Acworth </t>
  </si>
  <si>
    <t xml:space="preserve">Allatoona </t>
  </si>
  <si>
    <t xml:space="preserve">Cartersville </t>
  </si>
  <si>
    <t xml:space="preserve">Rogers </t>
  </si>
  <si>
    <t xml:space="preserve">Cass </t>
  </si>
  <si>
    <t xml:space="preserve">Kingston </t>
  </si>
  <si>
    <t xml:space="preserve">Adairsville or Adamsville </t>
  </si>
  <si>
    <t xml:space="preserve">Calhoun </t>
  </si>
  <si>
    <t xml:space="preserve">Resaca </t>
  </si>
  <si>
    <t xml:space="preserve">Tilton </t>
  </si>
  <si>
    <t xml:space="preserve">Tunnel Hill </t>
  </si>
  <si>
    <t xml:space="preserve">Catoosa </t>
  </si>
  <si>
    <t xml:space="preserve">Ringgold </t>
  </si>
  <si>
    <t xml:space="preserve">Johnson </t>
  </si>
  <si>
    <t xml:space="preserve">Chickamauga </t>
  </si>
  <si>
    <t xml:space="preserve">Boyce </t>
  </si>
  <si>
    <t>Mobile &amp; Ohio Stations</t>
  </si>
  <si>
    <t xml:space="preserve">Mobile </t>
  </si>
  <si>
    <t xml:space="preserve">Toulminville </t>
  </si>
  <si>
    <t xml:space="preserve">Whistler </t>
  </si>
  <si>
    <t xml:space="preserve">Eight Mile </t>
  </si>
  <si>
    <t xml:space="preserve">Kushla </t>
  </si>
  <si>
    <t xml:space="preserve">Mauvila </t>
  </si>
  <si>
    <t xml:space="preserve">Bell Air </t>
  </si>
  <si>
    <t xml:space="preserve">Chunchula </t>
  </si>
  <si>
    <t xml:space="preserve">Beaver Meadow </t>
  </si>
  <si>
    <t xml:space="preserve">Langdon </t>
  </si>
  <si>
    <t xml:space="preserve">Sydney </t>
  </si>
  <si>
    <t xml:space="preserve">Citronelle </t>
  </si>
  <si>
    <t xml:space="preserve">Deer Park </t>
  </si>
  <si>
    <t xml:space="preserve">Escatawpa </t>
  </si>
  <si>
    <t xml:space="preserve">Brushy Creek </t>
  </si>
  <si>
    <t xml:space="preserve">Buckatunna </t>
  </si>
  <si>
    <t xml:space="preserve">Winchester </t>
  </si>
  <si>
    <t xml:space="preserve">Waynesboro </t>
  </si>
  <si>
    <t xml:space="preserve">Red Bluff </t>
  </si>
  <si>
    <t xml:space="preserve">Shubuta </t>
  </si>
  <si>
    <t xml:space="preserve">Desoto </t>
  </si>
  <si>
    <t xml:space="preserve">Quitman </t>
  </si>
  <si>
    <t xml:space="preserve">Choctaw </t>
  </si>
  <si>
    <t xml:space="preserve">Enterprise </t>
  </si>
  <si>
    <t xml:space="preserve">Okatibbee </t>
  </si>
  <si>
    <t xml:space="preserve">Meridian </t>
  </si>
  <si>
    <t xml:space="preserve">Marion </t>
  </si>
  <si>
    <t xml:space="preserve">Lockhart </t>
  </si>
  <si>
    <t xml:space="preserve">Lauderdale </t>
  </si>
  <si>
    <t xml:space="preserve">Tamola </t>
  </si>
  <si>
    <t xml:space="preserve">Gainesville Junction </t>
  </si>
  <si>
    <t xml:space="preserve">Sucarnochee </t>
  </si>
  <si>
    <t xml:space="preserve">Scooba </t>
  </si>
  <si>
    <t xml:space="preserve">Wahalak </t>
  </si>
  <si>
    <t xml:space="preserve">Shuqulak </t>
  </si>
  <si>
    <t xml:space="preserve">Macon </t>
  </si>
  <si>
    <t xml:space="preserve">Brooksville </t>
  </si>
  <si>
    <t xml:space="preserve">Crawford </t>
  </si>
  <si>
    <t xml:space="preserve">Artesia </t>
  </si>
  <si>
    <t xml:space="preserve">     Columbia Branch </t>
  </si>
  <si>
    <t xml:space="preserve">Cobbs </t>
  </si>
  <si>
    <t xml:space="preserve">Columbus </t>
  </si>
  <si>
    <t xml:space="preserve">Mayhew </t>
  </si>
  <si>
    <t xml:space="preserve">Tibbee </t>
  </si>
  <si>
    <t xml:space="preserve">West Point </t>
  </si>
  <si>
    <t xml:space="preserve">Loohatan </t>
  </si>
  <si>
    <t xml:space="preserve">Grenelle </t>
  </si>
  <si>
    <t xml:space="preserve">Prairie </t>
  </si>
  <si>
    <t xml:space="preserve">Egypt </t>
  </si>
  <si>
    <t xml:space="preserve">Okolona </t>
  </si>
  <si>
    <t xml:space="preserve">Shannon </t>
  </si>
  <si>
    <t xml:space="preserve">Verona </t>
  </si>
  <si>
    <t xml:space="preserve">Tupelo </t>
  </si>
  <si>
    <t xml:space="preserve">Saltillo </t>
  </si>
  <si>
    <t xml:space="preserve">Guntown </t>
  </si>
  <si>
    <t xml:space="preserve">Baldwyn </t>
  </si>
  <si>
    <t xml:space="preserve">Boonville </t>
  </si>
  <si>
    <t xml:space="preserve">Rienzi </t>
  </si>
  <si>
    <t xml:space="preserve">Ramers </t>
  </si>
  <si>
    <t xml:space="preserve">Bethel </t>
  </si>
  <si>
    <t xml:space="preserve">McNairy </t>
  </si>
  <si>
    <t xml:space="preserve">Henderson </t>
  </si>
  <si>
    <t xml:space="preserve">Mt. Pinson </t>
  </si>
  <si>
    <t xml:space="preserve">Carroll </t>
  </si>
  <si>
    <t xml:space="preserve">Humboldt </t>
  </si>
  <si>
    <t xml:space="preserve">Trenton </t>
  </si>
  <si>
    <t xml:space="preserve">Dyer's </t>
  </si>
  <si>
    <t xml:space="preserve">Rutherford </t>
  </si>
  <si>
    <t xml:space="preserve">Kenton </t>
  </si>
  <si>
    <t xml:space="preserve">Crockett </t>
  </si>
  <si>
    <t xml:space="preserve">Troy </t>
  </si>
  <si>
    <t xml:space="preserve">Fulton </t>
  </si>
  <si>
    <t xml:space="preserve">Cayce's </t>
  </si>
  <si>
    <t xml:space="preserve">Clinton </t>
  </si>
  <si>
    <t>Mississippi Central Stations</t>
  </si>
  <si>
    <t xml:space="preserve">Canton </t>
  </si>
  <si>
    <t xml:space="preserve">Way's Bluff </t>
  </si>
  <si>
    <t xml:space="preserve">Vaughan's </t>
  </si>
  <si>
    <t xml:space="preserve">Cypress </t>
  </si>
  <si>
    <t xml:space="preserve">Pickens </t>
  </si>
  <si>
    <t xml:space="preserve">Goodman </t>
  </si>
  <si>
    <t xml:space="preserve">Durant </t>
  </si>
  <si>
    <t xml:space="preserve">West </t>
  </si>
  <si>
    <t xml:space="preserve">Winona </t>
  </si>
  <si>
    <t xml:space="preserve">Duck Hill </t>
  </si>
  <si>
    <t xml:space="preserve">Elliott </t>
  </si>
  <si>
    <t xml:space="preserve">Grenada </t>
  </si>
  <si>
    <t xml:space="preserve">Torrance </t>
  </si>
  <si>
    <t xml:space="preserve">Oakachickan </t>
  </si>
  <si>
    <t xml:space="preserve">Coffeeville </t>
  </si>
  <si>
    <t xml:space="preserve">Water Valley </t>
  </si>
  <si>
    <t xml:space="preserve">Spring Dale </t>
  </si>
  <si>
    <t xml:space="preserve">Oxford </t>
  </si>
  <si>
    <t xml:space="preserve">Abbeville </t>
  </si>
  <si>
    <t xml:space="preserve">Holly Springs </t>
  </si>
  <si>
    <t xml:space="preserve">Lamar </t>
  </si>
  <si>
    <t xml:space="preserve">Hickory Valley </t>
  </si>
  <si>
    <t xml:space="preserve">Middleburg </t>
  </si>
  <si>
    <t xml:space="preserve">Bolivar </t>
  </si>
  <si>
    <t xml:space="preserve">Teague's </t>
  </si>
  <si>
    <t xml:space="preserve">Medon </t>
  </si>
  <si>
    <t>State</t>
  </si>
  <si>
    <t>Alabama &amp; Florida (of Alabama)</t>
  </si>
  <si>
    <t>AL</t>
  </si>
  <si>
    <t>Alabama &amp; Florida (of Florida)</t>
  </si>
  <si>
    <t>FL</t>
  </si>
  <si>
    <t>Alabama &amp; Mississippi Rivers</t>
  </si>
  <si>
    <t>Alabama &amp; Tennessee River</t>
  </si>
  <si>
    <t>Alexandria &amp; Cheneyville</t>
  </si>
  <si>
    <t>LA</t>
  </si>
  <si>
    <t>Alexandria, Loudoun &amp; Hampshire</t>
  </si>
  <si>
    <t>VA</t>
  </si>
  <si>
    <t>Atlanta &amp; West Point</t>
  </si>
  <si>
    <t>GA</t>
  </si>
  <si>
    <t>Atlantic &amp; Gulf</t>
  </si>
  <si>
    <t>Atlantic &amp; North Carolina</t>
  </si>
  <si>
    <t>NC</t>
  </si>
  <si>
    <t>Atlantic, Tennessee &amp; Ohio</t>
  </si>
  <si>
    <t>Augusta &amp; Milledgeville</t>
  </si>
  <si>
    <t>Augusta &amp; Savannah</t>
  </si>
  <si>
    <t>Baton Rouge, Grosse Tete &amp; Opelousa</t>
  </si>
  <si>
    <t>Blue Ridge</t>
  </si>
  <si>
    <t>SC</t>
  </si>
  <si>
    <t>Buffalo Bayou, Brazos &amp; Colorado</t>
  </si>
  <si>
    <t>TX</t>
  </si>
  <si>
    <t>Cahaba, Marion &amp; Greensboro</t>
  </si>
  <si>
    <t>Central (of Georgia)</t>
  </si>
  <si>
    <t>TN</t>
  </si>
  <si>
    <t>Charleston &amp; Savannah</t>
  </si>
  <si>
    <t>Charlotte &amp; South Carolina</t>
  </si>
  <si>
    <t>Cheraw &amp; Darlington</t>
  </si>
  <si>
    <t>Clinton &amp; Port Hudson</t>
  </si>
  <si>
    <t>MS</t>
  </si>
  <si>
    <t>Clover Hill</t>
  </si>
  <si>
    <t>East Tennessee &amp; Georgia</t>
  </si>
  <si>
    <t>East Tennessee &amp; Virginia</t>
  </si>
  <si>
    <t>Eastern Texas</t>
  </si>
  <si>
    <t>Edgefield &amp; Kentucky</t>
  </si>
  <si>
    <t>Etowah</t>
  </si>
  <si>
    <t>Florida</t>
  </si>
  <si>
    <t>Florida, Atlantic &amp; Gulf Central</t>
  </si>
  <si>
    <t>Galveston, Houston &amp; Henderson</t>
  </si>
  <si>
    <t>Georgia</t>
  </si>
  <si>
    <t>Gordon's Mine Railroad</t>
  </si>
  <si>
    <t>Grand Gulf &amp; Port Gibson</t>
  </si>
  <si>
    <t>Greenville &amp; Columbia</t>
  </si>
  <si>
    <t>Houston &amp; Texas Central</t>
  </si>
  <si>
    <t>Houston Tap &amp; Brazoria</t>
  </si>
  <si>
    <t>Hungary Branch</t>
  </si>
  <si>
    <t>Jefferson &amp; Lake Pontchartrain</t>
  </si>
  <si>
    <t>King's Mountain</t>
  </si>
  <si>
    <t>Knoxville &amp; Kentucky</t>
  </si>
  <si>
    <t>Laurens</t>
  </si>
  <si>
    <t>Louisville &amp; Nashville</t>
  </si>
  <si>
    <t>Macon &amp; Brunswick</t>
  </si>
  <si>
    <t>Macon &amp; Western</t>
  </si>
  <si>
    <t>Manassas Gap</t>
  </si>
  <si>
    <t>McMinnville &amp; Manchester</t>
  </si>
  <si>
    <t>Memphis &amp; Charleston</t>
  </si>
  <si>
    <t>Memphis &amp; Little Rock</t>
  </si>
  <si>
    <t>AR</t>
  </si>
  <si>
    <t>Memphis &amp; Ohio</t>
  </si>
  <si>
    <t>Memphis, Clarksville &amp; Louisville</t>
  </si>
  <si>
    <t>Memphis, El Paso &amp; Pacific</t>
  </si>
  <si>
    <t>Mexican Gulf</t>
  </si>
  <si>
    <t>Milledgeville Railroad</t>
  </si>
  <si>
    <t>Mississippi &amp; Tennessee</t>
  </si>
  <si>
    <t>Mississippi Central</t>
  </si>
  <si>
    <t>Mississippi, Gainesville &amp; Tuscaloosa</t>
  </si>
  <si>
    <t>Mobile &amp; Girard</t>
  </si>
  <si>
    <t>Mobile &amp; Great Northern</t>
  </si>
  <si>
    <t>Mobile &amp; Ohio</t>
  </si>
  <si>
    <t>Montgomery &amp; Eufaula</t>
  </si>
  <si>
    <t>Montgomery &amp; West Point</t>
  </si>
  <si>
    <t>Muscogee</t>
  </si>
  <si>
    <t>Nashville &amp; Chattanooga</t>
  </si>
  <si>
    <t>New Orleans &amp; Carrollton</t>
  </si>
  <si>
    <t>New Orleans &amp; Ohio</t>
  </si>
  <si>
    <t>New Orleans, Jackson &amp; Great Northern</t>
  </si>
  <si>
    <t>New Orleans, Opelousas &amp; Great Western</t>
  </si>
  <si>
    <t>Norfolk &amp; Petersburg</t>
  </si>
  <si>
    <t>North Carolina</t>
  </si>
  <si>
    <t>Northeastern</t>
  </si>
  <si>
    <t>Orange &amp; Alexandria</t>
  </si>
  <si>
    <t>Pensacola &amp; Georgia</t>
  </si>
  <si>
    <t>Pensacola &amp; Mobile</t>
  </si>
  <si>
    <t>Petersburg</t>
  </si>
  <si>
    <t>Piedmont</t>
  </si>
  <si>
    <t>Pontchartrain</t>
  </si>
  <si>
    <t>Raleigh &amp; Gaston</t>
  </si>
  <si>
    <t>Raymond</t>
  </si>
  <si>
    <t>Red River</t>
  </si>
  <si>
    <t>Richmond &amp; Danville</t>
  </si>
  <si>
    <t>Richmond &amp; Petersburg</t>
  </si>
  <si>
    <t>Richmond &amp; York River</t>
  </si>
  <si>
    <t>Richmond, Fredericksburg &amp; Potomac</t>
  </si>
  <si>
    <t>Roanoke Valley</t>
  </si>
  <si>
    <t>Rogersville &amp; Jefferson</t>
  </si>
  <si>
    <t>Rome</t>
  </si>
  <si>
    <t>San Antonio &amp; Mexican Gulf</t>
  </si>
  <si>
    <t>Savannah, Albany &amp; Gulf</t>
  </si>
  <si>
    <t>Seaboard &amp; Roanoke</t>
  </si>
  <si>
    <t>Selma &amp; Meridian</t>
  </si>
  <si>
    <t>Shelby Coal Company</t>
  </si>
  <si>
    <t>Shelby Iron Company</t>
  </si>
  <si>
    <t>South &amp; North Alabama</t>
  </si>
  <si>
    <t>South Carolina</t>
  </si>
  <si>
    <t>South Side</t>
  </si>
  <si>
    <t>South Western</t>
  </si>
  <si>
    <t>Southern Pacific</t>
  </si>
  <si>
    <t>Spartanburg &amp; Union</t>
  </si>
  <si>
    <t>Spring Hill</t>
  </si>
  <si>
    <t>Tallahassee</t>
  </si>
  <si>
    <t>Tennessee &amp; Alabama Central</t>
  </si>
  <si>
    <t>Tennessee Coal &amp; Railroad</t>
  </si>
  <si>
    <t>Texas &amp; New Orleans</t>
  </si>
  <si>
    <t>Tuckahoe &amp; James River</t>
  </si>
  <si>
    <t>Tuskegee</t>
  </si>
  <si>
    <t>Upson County</t>
  </si>
  <si>
    <t>Vicksburg, Shreveport &amp; Texas</t>
  </si>
  <si>
    <t>Virginia &amp; Tennessee</t>
  </si>
  <si>
    <t>Virginia Central</t>
  </si>
  <si>
    <t>Washington County</t>
  </si>
  <si>
    <t>West Feliciana</t>
  </si>
  <si>
    <t>Western &amp; Atlantic</t>
  </si>
  <si>
    <t>Western North Carolina</t>
  </si>
  <si>
    <t>Wills Valley</t>
  </si>
  <si>
    <t>Wilmington &amp; Manchester</t>
  </si>
  <si>
    <t>Wilmington &amp; Weldon</t>
  </si>
  <si>
    <t>Wilmington, Charlotte &amp; Rutherford</t>
  </si>
  <si>
    <t>Winchester &amp; Alabama</t>
  </si>
  <si>
    <t>This short line connected Raymond, Mississippi to the Southern Railroad of Mississippi. It was developed several years before 1840 and appears to have gone out of business in 1858 and had been abandoned before the start of the War. It had one locomotive, bought in about 1854. The rail had probably been removed by the time of the Battle of Raymond, just before the siege of Vicksburg, since it is not mentioned in any report and does not show up on any map of the battlefield.</t>
  </si>
  <si>
    <t>5'</t>
  </si>
  <si>
    <t>This road was chartered in 1850 and had completed construction in 1861. This road was Mississippi's only east-west railroad and was a vital part of the Vicksburg to Atlanta/Charleston route.</t>
  </si>
  <si>
    <t>Southern (of Mississippi) Stations</t>
  </si>
  <si>
    <t>Station</t>
  </si>
  <si>
    <t>Vicksburg</t>
  </si>
  <si>
    <t>Four Mile Siding</t>
  </si>
  <si>
    <t>Bovina</t>
  </si>
  <si>
    <t>Edwards</t>
  </si>
  <si>
    <t>Midway</t>
  </si>
  <si>
    <t>Bolton</t>
  </si>
  <si>
    <t>Clinton</t>
  </si>
  <si>
    <t>Jackson Junction</t>
  </si>
  <si>
    <t>Jackson Station</t>
  </si>
  <si>
    <t>Howell's</t>
  </si>
  <si>
    <t>Brandon</t>
  </si>
  <si>
    <t>Speer's</t>
  </si>
  <si>
    <t>Pelahatchie</t>
  </si>
  <si>
    <t>Morton</t>
  </si>
  <si>
    <t>Forest</t>
  </si>
  <si>
    <t>Lake</t>
  </si>
  <si>
    <t>Newton</t>
  </si>
  <si>
    <t>Hickory</t>
  </si>
  <si>
    <t>Chunkey</t>
  </si>
  <si>
    <t>Tunnel Hill</t>
  </si>
  <si>
    <t>Meridian</t>
  </si>
  <si>
    <t xml:space="preserve">This road was chartered in 1853 to connect Meridian, Mississippi to Chattanooga. But because of money problems, only 12 miles of track had been laid by March 1862. The road was completed the 27 miles from Meridian to York as part of the Confederate Government's completing a railroad line from Selma to Vicksburg. </t>
  </si>
  <si>
    <t>This was a minor road that connected a cotton area to a Mississippi River port.</t>
  </si>
  <si>
    <t>This road connected Memphis with Jackson, Mississippi and New Orleans. It was chartered in 1852. Construction began in 1854 and was completed in July 1861.</t>
  </si>
  <si>
    <t>The road was chartered in 1830. Construction began in 1832 and was completed in 1833. It was a critical link in the flow of supplies from the rest of the South and the blockade running ports of Wilmington and Charleston to Richmond.</t>
  </si>
  <si>
    <t>The road was chartered at the Louisa Railroad in 1836 and had its name changed to Virginia Central in 1850. The road connected Richmond to the southwestern Shenandoah Valley at the point where the proposed Covington &amp; Ohio Railroad would have started. The road suffered repeated Union attacks, but was still useful until at least late 1864.</t>
  </si>
  <si>
    <t>This road was chartered in 1850 to connect the Shenandoah Valley town of Strasburg with the port of Alexandria, Virginia. Construction had been completed in the Valley to Mount Jackson, in route to Harrisonburg, in 1859. The road used the track of the Orange &amp; Alexandria Railroad from Tudor Hall (Manassas) to Alexandria. The rental of the O&amp;A rail was so high that plans were made to construct a separate line from Tudor Hall to east of Alexandria. Half of the grading and masonry work was completed when funds ran out in 1858. This grading was prominent in the 2nd Battle of Manassas.  The railroad's most important war role was the transportation of Johnston's troops from the Valley to Manassas in time to fight in the 1st Battle of Manassas.  The road supplied Confederate troops in northern Virginia until Johnston left the area, in 1862, to head to Richmond to meet McClellan. From then on, the road was torn up by both sides and mostly  abandoned. In 1863, the company headquarters and shops were established in Greensboro, N. C. In 1864, its rolling stock was in use on the Piedmont Railroad.</t>
  </si>
  <si>
    <t>Between stations</t>
  </si>
  <si>
    <t>Baltimore &amp; Ohio</t>
  </si>
  <si>
    <t>MD</t>
  </si>
  <si>
    <t>Map #</t>
  </si>
  <si>
    <t xml:space="preserve">N/A </t>
  </si>
  <si>
    <t>This road was chartered in 1853, construction began in 1856 and was completed in 1860. It connected Decatur, Alabama to the Alabama state line, connecting there to the Central Southern Railroad. On July 1, 1861, the Central Southern, Tennessee &amp; Alabama, and Tennessee &amp; Alabama Central Railroads renewed an annual agreement to operate as three financial entities under the name Nashville &amp; Decatur Railroad.</t>
  </si>
  <si>
    <t>Nashville &amp; Decatur</t>
  </si>
  <si>
    <t>On July 1, 1861, the Central Southern, Tennessee &amp; Alabama, and Tennessee &amp; Alabama Central Railroads renewed an annual agreement to operate as three financial entities under the name Nashville &amp; Decatur Railroad. The Nashville &amp; Decatur did not become a single corporation until 1867.</t>
  </si>
  <si>
    <t xml:space="preserve">Hobb's </t>
  </si>
  <si>
    <t xml:space="preserve">Foots </t>
  </si>
  <si>
    <t xml:space="preserve">McDonald's </t>
  </si>
  <si>
    <t xml:space="preserve">Elkmont </t>
  </si>
  <si>
    <t xml:space="preserve">State Line (Veto) </t>
  </si>
  <si>
    <t>Atlanta</t>
  </si>
  <si>
    <t>Chattanooga</t>
  </si>
  <si>
    <t>Jackson, TN</t>
  </si>
  <si>
    <t>Columbus, Ky</t>
  </si>
  <si>
    <t>Memphis</t>
  </si>
  <si>
    <t>Dalton</t>
  </si>
  <si>
    <t xml:space="preserve">Richmond </t>
  </si>
  <si>
    <t xml:space="preserve">Manchester </t>
  </si>
  <si>
    <t xml:space="preserve">Rockfield / Robious' </t>
  </si>
  <si>
    <t xml:space="preserve">Coalfield/Incline Plane </t>
  </si>
  <si>
    <t xml:space="preserve">Powhatan </t>
  </si>
  <si>
    <t xml:space="preserve">Mattoax </t>
  </si>
  <si>
    <t xml:space="preserve">Chula </t>
  </si>
  <si>
    <t xml:space="preserve">Amelia Court House </t>
  </si>
  <si>
    <t xml:space="preserve">Jetersville </t>
  </si>
  <si>
    <t xml:space="preserve">Jennings' Ordinary </t>
  </si>
  <si>
    <t xml:space="preserve">Price's </t>
  </si>
  <si>
    <t xml:space="preserve">Meherrin </t>
  </si>
  <si>
    <t xml:space="preserve">Keysville </t>
  </si>
  <si>
    <t xml:space="preserve">Drake's Branch </t>
  </si>
  <si>
    <t xml:space="preserve">Mossingford </t>
  </si>
  <si>
    <t xml:space="preserve">Roanoke </t>
  </si>
  <si>
    <t xml:space="preserve">Clover </t>
  </si>
  <si>
    <t xml:space="preserve">Scottsburg </t>
  </si>
  <si>
    <t xml:space="preserve">Wolf Trap </t>
  </si>
  <si>
    <t xml:space="preserve">Boston </t>
  </si>
  <si>
    <t xml:space="preserve">New's Ferry </t>
  </si>
  <si>
    <t xml:space="preserve">Barksdale's </t>
  </si>
  <si>
    <t xml:space="preserve">Dan River / North Side </t>
  </si>
  <si>
    <t xml:space="preserve">Danville </t>
  </si>
  <si>
    <t>App the Staunton river (which flows into the Roanoke), not the city of Roanoke</t>
  </si>
  <si>
    <t xml:space="preserve">City Point </t>
  </si>
  <si>
    <t xml:space="preserve">Petersburg </t>
  </si>
  <si>
    <t xml:space="preserve">to Shops </t>
  </si>
  <si>
    <t xml:space="preserve">Sutherland's </t>
  </si>
  <si>
    <t xml:space="preserve">Ford's </t>
  </si>
  <si>
    <t xml:space="preserve">Wilson's </t>
  </si>
  <si>
    <t xml:space="preserve">Wellville </t>
  </si>
  <si>
    <t xml:space="preserve">Blacks &amp; Whites </t>
  </si>
  <si>
    <t xml:space="preserve">Nottoway </t>
  </si>
  <si>
    <t xml:space="preserve">Burkeville </t>
  </si>
  <si>
    <t xml:space="preserve">Rice's </t>
  </si>
  <si>
    <t xml:space="preserve">High Bridge </t>
  </si>
  <si>
    <t xml:space="preserve">Farmville </t>
  </si>
  <si>
    <t xml:space="preserve">Prospect </t>
  </si>
  <si>
    <t xml:space="preserve">Pamplin's </t>
  </si>
  <si>
    <t xml:space="preserve">Evergreen </t>
  </si>
  <si>
    <t xml:space="preserve">Appomattox </t>
  </si>
  <si>
    <t xml:space="preserve">Spout Spring </t>
  </si>
  <si>
    <t xml:space="preserve">Lynchburg </t>
  </si>
  <si>
    <t>5 foot gauge</t>
  </si>
  <si>
    <t>Cohutta/Red Clay 2 mi S of border &amp; 4.5 N of Varnell's. RRs split there.</t>
  </si>
  <si>
    <t>Southern (of Mississippi)</t>
  </si>
  <si>
    <t xml:space="preserve">The road was chartered in 1833 and was completed in 1840. This was one of the most important roads in the South, being the main line for carrying supplies from the deep south to Richmond and the main route for sending blockade runner supplies from Wilmington to Richmond. </t>
  </si>
  <si>
    <t xml:space="preserve">Wilmington </t>
  </si>
  <si>
    <t xml:space="preserve">North East </t>
  </si>
  <si>
    <t xml:space="preserve">Marlboro' </t>
  </si>
  <si>
    <t xml:space="preserve">Rocky Point </t>
  </si>
  <si>
    <t xml:space="preserve">Burgaw </t>
  </si>
  <si>
    <t xml:space="preserve">South Washington </t>
  </si>
  <si>
    <t xml:space="preserve">Leesburg </t>
  </si>
  <si>
    <t xml:space="preserve">Teachey </t>
  </si>
  <si>
    <t xml:space="preserve">Magnolia </t>
  </si>
  <si>
    <t xml:space="preserve">Warsaw </t>
  </si>
  <si>
    <t xml:space="preserve">Faisons </t>
  </si>
  <si>
    <t xml:space="preserve">Mount Olive </t>
  </si>
  <si>
    <t xml:space="preserve">Dudley </t>
  </si>
  <si>
    <t xml:space="preserve">Everettsville </t>
  </si>
  <si>
    <t xml:space="preserve">Goldsboro' </t>
  </si>
  <si>
    <t xml:space="preserve">Pikeville </t>
  </si>
  <si>
    <t xml:space="preserve">Nahunta </t>
  </si>
  <si>
    <t xml:space="preserve">Black Creek </t>
  </si>
  <si>
    <t xml:space="preserve">Wilson </t>
  </si>
  <si>
    <t xml:space="preserve">Joyner, P. M. </t>
  </si>
  <si>
    <t xml:space="preserve">Rocky Mount </t>
  </si>
  <si>
    <t xml:space="preserve">Tarboro Branch </t>
  </si>
  <si>
    <t xml:space="preserve">Tarboro </t>
  </si>
  <si>
    <t xml:space="preserve">Lawrence </t>
  </si>
  <si>
    <t xml:space="preserve">Battleboro' </t>
  </si>
  <si>
    <t xml:space="preserve">Whitaker's </t>
  </si>
  <si>
    <t xml:space="preserve">Enfield </t>
  </si>
  <si>
    <t xml:space="preserve">Halifax </t>
  </si>
  <si>
    <t xml:space="preserve">Weldon </t>
  </si>
  <si>
    <t>Wilmington &amp; Weldon Stations</t>
  </si>
  <si>
    <t>=&gt;3</t>
  </si>
  <si>
    <t>=&gt;21</t>
  </si>
  <si>
    <t>Chartered in 1848, the road took over work on an earlier road and intended to connect Selma with Gadsden and other roads going north to Nashville. Construction began in 1851 and had reached Blue Mountain, northeast of Talladega, by May 1862, when construction stopped (grading to Gadsden was well under way). The Confederacy attempted to extend the road from Blue Mountain to Rome, Georgia in order to provide another source of supply for the army in the Chattanooga area. No rails were laid, but the graded bed was used by supply wagons. A 4-mile long Branch was constructed to reach a nail factory and coal fields.</t>
  </si>
  <si>
    <t>Alabama Coal Company</t>
  </si>
  <si>
    <t>=&gt;29</t>
  </si>
  <si>
    <t>?</t>
  </si>
  <si>
    <t>Montevallo Coal Company</t>
  </si>
  <si>
    <t>~10</t>
  </si>
  <si>
    <t>=&gt;2</t>
  </si>
  <si>
    <t>4?</t>
  </si>
  <si>
    <t>0?</t>
  </si>
  <si>
    <t>This is the short name for the Mobile &amp; Spring Hill Railroad.</t>
  </si>
  <si>
    <t>=&gt;4</t>
  </si>
  <si>
    <r>
      <t xml:space="preserve">The contents of the csa-railroads.com web site are copyrighted. Data may be used from these pages for non-commercial purposes as long as </t>
    </r>
    <r>
      <rPr>
        <sz val="12"/>
        <color rgb="FFFF0000"/>
        <rFont val="Arial"/>
        <family val="2"/>
      </rPr>
      <t xml:space="preserve">credit is given to David L. Bright </t>
    </r>
    <r>
      <rPr>
        <sz val="12"/>
        <rFont val="Arial"/>
        <family val="2"/>
      </rPr>
      <t>and the address of this site is given (</t>
    </r>
    <r>
      <rPr>
        <sz val="12"/>
        <color rgb="FFFF0000"/>
        <rFont val="Arial"/>
        <family val="2"/>
      </rPr>
      <t>www.csa-railroads.com</t>
    </r>
    <r>
      <rPr>
        <sz val="12"/>
        <rFont val="Arial"/>
        <family val="2"/>
      </rPr>
      <t>).</t>
    </r>
  </si>
  <si>
    <t>=&gt;25</t>
  </si>
  <si>
    <t>St. Johns</t>
  </si>
  <si>
    <t>Brunswick &amp; Florida (or Albany)</t>
  </si>
  <si>
    <t>{This road was initially and frequently called the Macon &amp; Augusta RR and was also called the Macon &amp; Warrenton RR.} This road of about 75 miles, designed to connect the Georgia RR and Macon by way of the capital, Milledgeville, was well under construction early in the war. Seven miles of track had been laid from Warrenton toward Sparta when, in April 1862,  the Confederate Government seized all but the rail laid and three additional miles of track (enough to reach the Ogeechee River). Grading, bed and masonry had mostly been completed to Milledgeville in late 1862 and work was still in progress to finish all but building the bridges and laying the track, with the plan to have everything in readiness to quickly lay the rail as soon as peace came and the rail could be imported. The road had one construction train, which may have been rented from the Georgia RR, with which it connected at Warrenton. The road became an important part of the improvised trans-Georgia line of railroads after Sherman destroyed the main lines. A document in the Official Records indicates that the road was complete by February 1865.</t>
  </si>
  <si>
    <t>7 (or 10)</t>
  </si>
  <si>
    <t>Nicojack</t>
  </si>
  <si>
    <t xml:space="preserve">The road connected the mines, in far northwestern Georgia, to the Nashville &amp; Chattanooga Railroad at Shellmound, Tennessee. The road was incorporated in 1856 as the Nicojack Railroad &amp; Mining Co. The company had an initial stock value of $100,000, with an increase of $200,000 more allowed by the Georgia Legislature. The road was probably in operation by November , 1856. The mines, on Raccoon Mountain, were the property of the father of Confederate General Gordon, Zachariah Gordon. The mines were later (during and after the War) known as the Castle Rock Coal Company and remained in operation until at least the mid-1870's. </t>
  </si>
  <si>
    <t>Incorrect name for Red River Railroad</t>
  </si>
  <si>
    <t>5' 6"</t>
  </si>
  <si>
    <t>The road was chartered in 1833 and began operations in 1835. It ran entirely within New Orleans and was captured when the city fell in April 1862.</t>
  </si>
  <si>
    <t>New Orleans</t>
  </si>
  <si>
    <t>Carrollton</t>
  </si>
  <si>
    <t>The correct name for the Alexandria &amp; Cheneyville Railroad. The road was chartered in 1835, construction began in 1836 and stopped in 1841. One source says that in April 1863, Union troops captured the southern end of the road; the Confederacy responded by removing the remaining rails to provide iron plating for gunboats on the Red River. However, Confederate letters as late as March 1864 indicate that the railroad was still operating. Other reports have the rails being removed in 1864 to complete a road from Marshall, Tx. to Shreveport, La. Still other reports have the rails and sills being used to make the dams that saved the Union Navy.</t>
  </si>
  <si>
    <t xml:space="preserve">  Very few</t>
  </si>
  <si>
    <t>=&gt;16</t>
  </si>
  <si>
    <t>Baltimore &amp; Ohio not listed on this site</t>
  </si>
  <si>
    <t>358-555</t>
  </si>
  <si>
    <t>Canton</t>
  </si>
  <si>
    <t>&gt;96</t>
  </si>
  <si>
    <t>~55</t>
  </si>
  <si>
    <t>Charlotte</t>
  </si>
  <si>
    <t>Goldsboro</t>
  </si>
  <si>
    <t>Terminus</t>
  </si>
  <si>
    <t>~60</t>
  </si>
  <si>
    <t>~84</t>
  </si>
  <si>
    <t>Wilmington</t>
  </si>
  <si>
    <t>Kingsville</t>
  </si>
  <si>
    <t>Central Southern [part of 71]</t>
  </si>
  <si>
    <t>Tennessee &amp; Alabama [part of 71]</t>
  </si>
  <si>
    <t>Tennessee &amp; Alabama Central [part of 71]</t>
  </si>
  <si>
    <t>State Line</t>
  </si>
  <si>
    <t>Columbia</t>
  </si>
  <si>
    <t>=&gt;14</t>
  </si>
  <si>
    <t>Louisville</t>
  </si>
  <si>
    <t>Nashville</t>
  </si>
  <si>
    <t>=&gt;247</t>
  </si>
  <si>
    <t>Jackson, Tenn</t>
  </si>
  <si>
    <t>Paris, Tenn</t>
  </si>
  <si>
    <t xml:space="preserve">This road connected Nashville with the Tennessee and Mississippi Rivers. It was chartered in 1852 and was complete from Nashville to Kingston Springs, Tenn. when the war started (24 miles). Another section was complete from Hickman, Ky. (on the Mississippi River, just above the Tennessee border) to McKenzie, Tenn. (55 miles). The Union Army extended the eastern section from Kingston Springs to Johnsonville (on the Tennessee River) to get around the problem of low water in that river. </t>
  </si>
  <si>
    <t>Nashville-Kingston Springs</t>
  </si>
  <si>
    <t xml:space="preserve">Hickman-McKenzie </t>
  </si>
  <si>
    <t>Nashville &amp; Northwestern</t>
  </si>
  <si>
    <t>Despite the grand name, the road only connected Paducah, Kentucky with Union City, Tennessee. The rest of the trip to New Orleans was on other railroads. The road was chartered in 1852 and construction started in December, 1853. After a long delay after completing the first section, the junction with the Mobile &amp; Ohio RR was made on April 11, 1861. It is possible that the road was only completed in January or February of 1862.</t>
  </si>
  <si>
    <t>Paducah</t>
  </si>
  <si>
    <t>Union City, Tenn</t>
  </si>
  <si>
    <t>[One branch line] A charter was obtained in 1853 to build a road from Nashville to Columbia, Tennessee, where it would connect with a road from Decatur, Alabama. It was in full operation in 1860. On July 1, 1861, the Central Southern, Tennessee &amp; Alabama, and Tennessee &amp; Alabama Central Railroads renewed an annual agreement to operate as three financial entities under the name Nashville &amp; Decatur Railroad.</t>
  </si>
  <si>
    <t>=&gt;36</t>
  </si>
  <si>
    <t>The Tennessee legislature chartered this road in 1850. Construction started in 1858 and completed a line from Decherd, Tennessee to Fayetteville, Tennessee in 1859. It was intended to connect to the Tennessee &amp; Cossa RR at Gunter's Landing, Ala. and then to the Alabama &amp; Tennessee River RR. The finished road would have been 70 miles long. The road went into receivership in 1861.</t>
  </si>
  <si>
    <t>Decatur</t>
  </si>
  <si>
    <t>State Line (Veto)</t>
  </si>
  <si>
    <t xml:space="preserve">This road was chartered in 1853 to run from a point on the Red River to El Paso, Texas. Construction began in 1857, from Moores Landing to Jefferson, then to Clarksville and toward Paris. Though 65 miles of grading had been completed when the war began, only one shipment of rails (5 miles worth) had arrived. Additional rails were seized by the Confederate government before they arrived on site and were forfeited to the Confederate Government when the road could not pay the import duties.. </t>
  </si>
  <si>
    <t>The charter was granted in 1850 to connect San Antonio and Victoria, Texas to "any suitable point on the Gulf between Galveston and Corpus Christi." Construction started in 1856 and stopped in 1861 when the war made raising funds impossible. Operations commenced on December 21st, 1860. The passenger cars and the chairs, etc. required to finish the last six miles that would be completed arrived at Lavaca on December 18th. The road connected Port Lavaca on the coast with Victoria. The road was destroyed by the Confederates in late December 1863. A Union general who surveyed the road a few days later said that "the railroad from Lavaca to Victoria is thoroughly destroyed; its destruction amounts more nearly to annihilation than the other roads which the rebels have destroyed. The ties are all burned, and the iron bent, broken, and carried off; the locomotives are broken up by sledge hammers, and the passenger and burden cars are burned."</t>
  </si>
  <si>
    <t>Alexandria</t>
  </si>
  <si>
    <t>Leesburg</t>
  </si>
  <si>
    <t>Junction</t>
  </si>
  <si>
    <t>Mount Jackson</t>
  </si>
  <si>
    <t>Norfolk</t>
  </si>
  <si>
    <t>Lynchburg</t>
  </si>
  <si>
    <t>The road was chartered in 1847 and opened in 1856. It was essential throughout the war in providing the production of south-central Virginia to Richmond. When the Petersburg Railroad was cut in 1864, this road's connection with the Piedmont Railroad was the only remaining connection from  Richmond to the rest of the South.</t>
  </si>
  <si>
    <t>Richmond</t>
  </si>
  <si>
    <t>Danville</t>
  </si>
  <si>
    <t>This road connected Richmond to steamboats at West Point, Virginia on the York River. It commenced operations in 1859. It was on this road that the first use of railway artillery in history was made. Confederates used such on June 29 and 30, 1862 at Savage's Station.</t>
  </si>
  <si>
    <t>Westport (at West Point)</t>
  </si>
  <si>
    <t>The road was chartered in 1834 and began construction from Richmond that same year. Fredericksburg was reached in 1837. Acquia Creek was reached in 1842, where connections were made with steamboats. Also see Hungary Branch Railroad. This was one of the two roads that sustained Richmond's defending army north of the city.</t>
  </si>
  <si>
    <t>Aquia Creek</t>
  </si>
  <si>
    <t>Originally built in the 1830's as the Portsmouth &amp; Roanoke Railroad, it was bought at auction in 1846 by the Virginia Board of Public Works and leased to the town of Portsmouth, to be operated as the Seaboard &amp; Roanoke. A year later, the town purchased the road from the state and transferred ownership to a public corporation. The road connected with the Raleigh &amp; Gaston Railroad and the Wilmington &amp; Weldon Railroad at Weldon. Much of North Carolina's pre-war production was shipped out through Portsmouth, using this road.  The start of the Union blockade of Southern ports was at Norfolk/Portsmouth, immediately after the blockade was announced. Traffic on the railroad dropped to almost nothing until the evacuation of the two cities in 1862 in the face of Union army movements. The Confederates retained and used a small rump of the road near Weldon and the Union used the rest of the road to maintain its forces in the Norfolk/Suffolk area. The road's Superintendent, John M. Robinson, leased his rolling stock to other roads and took a commission in the Confederate army. In early 1863, he was sent to England as Special Purchasing Agent for five Virginia railroads and the Confederate government. No records have been located of the receipt in the South of whatever supplies he purchased, though one railroad mentions receiving some of his supplies and the fact that others were in Bermuda. He returned to the Confederacy in the fall of 1863 and surrendered at Appomattox.</t>
  </si>
  <si>
    <t>Portsmouth</t>
  </si>
  <si>
    <t>Weldon</t>
  </si>
  <si>
    <t>The road was chartered in 1846. Construction was begun in 1849 and completed in 1854. It connected the farm country south and west of Petersburg to that city and to City Point, with its connections to Northern ports. It also connected to the Virginia &amp; Tennessee Railroad at Lynchburg. Company documents use South Side and Southside interchangeably. The Petersburg Depot was in the center of the city; the company's shops were on the north side of the Appomattox River, about one mile west of the main depot.</t>
  </si>
  <si>
    <t>City Point</t>
  </si>
  <si>
    <t>This road, just to the west of Richmond, connected the Tuckahoe coal fields to the James River Canal. When built, it was mule powered; the date of conversion to steam locomotives is unknown, but they were eventually used. The Confederate government gave conscription exemptions to several of the road's employees in 1864. The road was still in operation in the 1890's.</t>
  </si>
  <si>
    <t>James River</t>
  </si>
  <si>
    <t>Coal Pits</t>
  </si>
  <si>
    <t>Bristol</t>
  </si>
  <si>
    <t xml:space="preserve">[One branch line] The road was chartered in 1849, construction began in 1850 and was completed in 1856. It was intended to connect Lynchburg, Virginia to Knoxville and Chattanooga, Tennessee by connecting to the Tennessee roads at Bristol. The road was essential to the South. It provided part of the Chattanooga to Richmond route, allowing the rapid movement of troops and supplies from the logistics hub of Atlanta and supplies from the copper mines near Cleveland, Tennessee, the lead mines near Bristol, the salt works at Saltville, Virginia and saltpeter caves throughout the region. It also provided the agricultural production from an area of southwest Virginia that was little touched by the war. </t>
  </si>
  <si>
    <t>Jackson's River</t>
  </si>
  <si>
    <t>The road was chartered in 1830 and completed in 1836. Its weak construction, its orientation to Union territory, and its nearness to the Potomac River made the road of little use to the Confederacy after early 1862. In early 1861, it supported the Virginia move to capture Harper's Ferry and removed Confederate supplies when that exposed position was evacuated. Later, Baltimore &amp; Ohio RR rail was sold to the company by the Confederate Government to relay its line.</t>
  </si>
  <si>
    <t>Harpers Ferry</t>
  </si>
  <si>
    <t>Winchester</t>
  </si>
  <si>
    <t>The road was completed in 1838. The road was severely overworked in connecting the two main Virginia cities and supplying the coal from the Clover Hill mines. The Clover Hill Branch was built by the Clover Hill Coal Mining Company in 1845 and was operated by the Richmond &amp; Petersburg Railroad. In February, 1865, an officer reports his duty station as "the Extension of the Richmond &amp; Petersburg RR."</t>
  </si>
  <si>
    <t>The road's charter was issued by Virginia in 1848; construction began in 1850 and was completed to Lynchburg in 1860. The road's purpose was to provide farmers an alternative to the expensive turnpikes in getting their crops to the port of Alexandria, Virginia. With its line running from deep in southwestern Virginia to the Union capitol, the road was used by both sides, at the same time, for most of the war. The Lynchburg to Gordonsville section was crucial for Lee's support for the entire war.  The Alexandria section of the road (22 miles of track, the company headquarters, main terminal, roundhouse, and shops) was confiscated by the Union May 24, 1861. The rest of the road set up a very under-equipped shop in Gordonsville until better shops could be completed in Lynchburg. Only 2 of the road's 16 locomotives were seized and neither was able to be made operable. The road owned the track north of Gordonsville and south of Charlottesville. The track in between belonged to the Virginia Central Railroad.</t>
  </si>
  <si>
    <t>[2 branch lines] This road was chartered in 1851. Construction began in 1853 and was completed in 1858. This road was heavily used to remove the hundreds of captured artillery pieces from Norfolk and to rebuild the USS Merrimac into the CSS Virginia.</t>
  </si>
  <si>
    <t>This short line connected the northern end of the coal fields just to the west of Richmond (the Springfield and Deep Run Coal Pits) to the Richmond, Fredericksburg &amp; Potomac Railroad at the Hungary Station. The line owned no rolling stock and was serviced by the RF&amp;P. The road was financed by the coal company, Duval, Burton &amp; Company.  There is much confusion about the fate of the Branch during the war. In the spring of 1862, Secretary of the Navy Mallory tried to take the rails for use as armor for warships. Upon hearing that good rails that connected to his railroad were about to be taken by the Navy, the President of the Richmond, Fredericksburg &amp; Potomac Railroad (P. V. Daniel, Jr) wrote President Davis to request that the rails be made available to the railroads in Virginia to keep them running (Daniel).  In the RF&amp;P's Ledger, we have the definite word about what happened to some of the Hungary Branch. During the first quarter of 1862, the RF&amp;P received $5,000 from the Richmond &amp; Petersburg Railroad for "iron and spikes on road of the Richmond &amp; New York Coal Company -- 70 tons." This would be about 1/4 mile of both rails. On March 7, 1862, the RF&amp;P paid H. L. Brooke, the Confederate Government receiver, $19,500 for "the iron and spikes and 2 frogs on the track of the Richmond &amp; New York rail road company." This would be about a mile of both tracks. Since the above two transactions had taken place before the letter by President Daniel, and since there are no additional entries in the RF&amp;P ledger about the Branch, I am still unsure what happened to the remaining 3 miles.</t>
  </si>
  <si>
    <t>Springfield Coal Pitts</t>
  </si>
  <si>
    <t>This road connected the coal fields at Clover Hill to the Richmond &amp; Petersburg Railroad. The road was operated by the Richmond &amp; Petersburg.</t>
  </si>
  <si>
    <t>The Alexandria, Loudoun &amp; Hampshire was built as a competitor to the Baltimore &amp; Ohio -- collecting northern Virginia products and delivering them to the port of Alexandria, Virginia. The road was chartered in 1847, but construction only began, after a name change, in 1855. It was completed to Leesburg, Virginia in May 1860 and went no further before the war. Union troops took over the road in May 1861. One locomotive (the Clarke) and train was captured; two locomotives (McKenzie and Manning) escaped to the South, hauled from Leesburg by Capt. Sharp's force.</t>
  </si>
  <si>
    <t>The road was chartered by Alabama in 1850 to meet with the road of the same name that was chartered by Florida. The intent was to connect the large cotton growing areas near Montgomery, Alabama with Pensacola, Florida. The entire line was completed in May 1861.</t>
  </si>
  <si>
    <t>Montgomery</t>
  </si>
  <si>
    <t>Selma</t>
  </si>
  <si>
    <t>Marion/Reagan</t>
  </si>
  <si>
    <t>[One branch line] The road was chartered in 1850 and was intended to connect Selma, Alabama with the Mississippi state line. The Selma to Uniontown portion was completed before the war, but resources to finish the work were unavailable to the state or railroad. Because it was a link in providing a cross-Confederacy railroad, it was made a high-priority project by the Confederate government and rail was provided by stripping lesser lines. The road was completed to Meridian in December 1862 -- except for the lack of a bridge over the Tombigbee River. The gap forced the unloading of cars at Demopolis for a steamboat ride to McDowell's Bluff and reloading of the cars. The gap between Selma and Montgomery, not a part of the Alabama &amp; Mississippi Rivers, but part of the urgently needed trans-Confederacy line, also remained and was handled with another steamboat ride. The name was changed to the Selma &amp; Meridian Railroad in 1864.</t>
  </si>
  <si>
    <t>Blue Mountain</t>
  </si>
  <si>
    <t xml:space="preserve">Little information has been located on this railroad. The Alabama Coal Company sold 119 tons of coal to the Government in March and July of 1863. It was sold and the name changed to the Montevallo Coal Mining Company in 1863 and used by that company and the Shelby Iron Works. The Mobile &amp; Selma mine was also on this road. This is the road referred to as "The Coal Road" in correspondence. It joins the Alabama &amp; Tennessee River RR two miles below Montevallo. </t>
  </si>
  <si>
    <t xml:space="preserve">The road was chartered in 1854 and completed to Marion in 1860. </t>
  </si>
  <si>
    <t>Cahaba</t>
  </si>
  <si>
    <t>Marion</t>
  </si>
  <si>
    <t>A minor road that connected Gainesville, Alabama to the Mobile &amp; Ohio Railroad. It was chartered in 1852. It rented is rolling stock from the Mobile &amp; Ohio RR. The first train ran over the road on December 10, 1860 (locomotive Paducah).</t>
  </si>
  <si>
    <t>Junction (Narkeeta)</t>
  </si>
  <si>
    <t>Gainesville</t>
  </si>
  <si>
    <t>This road was chartered in 1854, but was only about a quarter of the way from Girard, Alabama (across the river from Columbus, Georgia) to Mobile when the war started.</t>
  </si>
  <si>
    <t>Union Springs</t>
  </si>
  <si>
    <t>Girard</t>
  </si>
  <si>
    <t>[2nd locomotive had been shipped by 4/1861; had 4 at end of war] This road's great name concealed the fact that it was intended to cover only the 67 miles between a point on the Tensas River, 22 miles north of Mobile, and the connection with the Alabama &amp; Florida Railroad at Pollard, Alabama. It was chartered in 1856, track laying began in March 1861 and the road was completed that November. Despite its short length, it was a crucial link in the rail route around the Montgomery to Meridian rail gap.</t>
  </si>
  <si>
    <t>Pollard</t>
  </si>
  <si>
    <t>Tensas</t>
  </si>
  <si>
    <t xml:space="preserve">Little information has been located on this railroad. It was bought from the Alabama Coal Mining Company in 1862 or 1863 and used by the Montevallo company and the Shelby Iron Works. </t>
  </si>
  <si>
    <t>The road was chartered in early 1860 and construction began later that year.</t>
  </si>
  <si>
    <t>End of Road</t>
  </si>
  <si>
    <t>West Point</t>
  </si>
  <si>
    <t>[One branch line] The original charter was issued in 1832, with main line construction completing in 1854. For some reason, the road chose the 4' 8" gauge, alone of all the roads south and west of Charlotte, NC. The gauge difference proved a serious impediment to the smooth flow of war goods and was not changed to the prevailing 5 feet until 1867.</t>
  </si>
  <si>
    <t>Northeast &amp; Southwest Alabama</t>
  </si>
  <si>
    <t>York</t>
  </si>
  <si>
    <t>North Western Railroad of Alabama</t>
  </si>
  <si>
    <t>Uniontown</t>
  </si>
  <si>
    <t xml:space="preserve">This road was completed in the late 1850's and connected New Bern, Alabama to the Alabama &amp; Mississippi Rivers RR. The region was extremely productive, but the soil would not support wagon travel for half of each year. </t>
  </si>
  <si>
    <t>New Bern, Ala</t>
  </si>
  <si>
    <t xml:space="preserve">  Marion/Reagan</t>
  </si>
  <si>
    <t>[One branch line] The new name of the Alabama &amp; Mississippi Rivers Railroad, as of 1864. This name, as well as its reverse -- Meridian &amp; Selma -- was used much earlier, though it was not official.</t>
  </si>
  <si>
    <t>Little information has been located on this railroad, though its Superintendent attended a railroad convention in Augusta, Ga. in December, 1862. One source says the Shelby Iron Works operated a small coal mine in Boothton, Al., about 24 miles west of the Shelby works, in the Cahaba coal field. I have found no evidence for a railroad in that area during the war. The Shelby Coal Company RR was a spur off the Alabama Coal Company RR. The railroad distance from the mine to the Shelby Iron Works was about also 24 miles. One source says that the Shelby Iron Works bought a part interest in some coal mines in 1864, including the railroad to them. This could not be the same road, because of the dates</t>
  </si>
  <si>
    <t xml:space="preserve">The road was a wartime expedient to connect the Shelby Iron Company to the Alabama &amp; Tennessee River RR at Columbiana, Al. The local Confederate Ordinance official prevented the construction for over two years by threatening to have senior Company employees conscripted if they constructed the road. Construction began in 1863 and was completed in January, 1865. The company may have made its own rails. The railroad's only locomotive was purchased in 1864 from the Alabama &amp; Mississippi Rivers RR. The road had no cars and had to unload and reload each car received within 24 hours. </t>
  </si>
  <si>
    <t>Columbiana</t>
  </si>
  <si>
    <t>The road was a wartime expedient to connect the Red Mountain iron and coal fields to Selma, Alabama. The route used the one already surveyed for the unbuilt Alabama Central Railroad, which was planned to run from Montgomery to Nashville. Work was under way by at least September, 1862. Best evidence at present, shows that it ran from the Cahaba River to the Alabama &amp; Tennessee River Railroad at Calera. Much grading was done on the fifteen miles on to Elyton (the future Birmingham). One of the railroad's locomotives was a small locomotive saved from a northwest Florida lumber mill when Pensacola was evacuated. This may have been from the Pensacola &amp; Mobile Railroad. As many as 6 or 7 locomotives were purchased or leased in 1864.</t>
  </si>
  <si>
    <t>Cahaba River and Cahaba Coal Mines</t>
  </si>
  <si>
    <t>Calera (Lime Kiln)</t>
  </si>
  <si>
    <t>This short road connected Tuskegee, Alabama to Chehaw, Alabama and the Montgomery &amp; West Point Railroad. It was chartered in 1860 and completed before the War.</t>
  </si>
  <si>
    <t>Chehaw</t>
  </si>
  <si>
    <t>The road was chartered by Florida in 1853 to meet with the road of the same name that was chartered by Alabama. The first intent was to connect the cotton growing areas near Montgomery, Alabama with Pensacola, Florida; in the future, it was expected to handle Alabama coal shipments. Construction began in 1856 and the entire line to Montgomery was completed in May 1861.  The road's rail was removed by the Confederates after Pensacola was abandoned in early 1862. Part was used to complete the Alabama &amp; Mississippi Rivers Railroad and to build sidings on the Mobile &amp; Great Northern Railroad. More of the road's rail was removed in April 1863 to make repairs to the Montgomery &amp; West Point Railroad. The road was still running a train, at Government request, from Pollard to Milner's Station through at least the end of 1863. A large number of documents survived the war relating to the removal and seizure of the road's iron and the seizure of its rolling stock and are probably somewhat representative of the relations between the roads' whose rails were seized and the Confederate Government.</t>
  </si>
  <si>
    <t>Pensacola</t>
  </si>
  <si>
    <t>This road intended to give shippers a route from the southeastern states to the Gulf of Mexico without having to sail around Florida. Construction started in 1853 and was completed in 1861. The 1855 Annual Report planed for 18 locomotives and 243 cars when the road was in full operation.</t>
  </si>
  <si>
    <t>Fernandina</t>
  </si>
  <si>
    <t>Cedar Keys</t>
  </si>
  <si>
    <t xml:space="preserve">[48 miles and 38 miles of 5 foot 6 inch gauge of unknown type and weight in two separated segments] Arkansas' only operating railroad entered the war with a major gap between its two sections. The road was intended to feed Arkansas produce to the Memphis &amp; Charleston Railroad at Memphis. The road was chartered in 1853. The Eastern Division was completed in 1859. Construction on the Western Division began in 1860 and was completed in 1862. </t>
  </si>
  <si>
    <t>Hopefield-Argenta</t>
  </si>
  <si>
    <t>The railroad was chartered in 1851. Construction started in 1857 and moved westward from Jacksonville. The road was completed in March, 1860 when it met the Pensacola &amp; Georgia Railroad in Alligator Town (Lake City after 1859).</t>
  </si>
  <si>
    <t>Jacksonville</t>
  </si>
  <si>
    <t>Lake City</t>
  </si>
  <si>
    <t>Gee's Turnout</t>
  </si>
  <si>
    <t>[2 branch lines] The road was chartered in 1856 to build east from Pensacola. It started construction in Tallahassee and eventually met the west-building Florida, Atlantic &amp; Gulf Central Railroad at Alligator Town (renamed Lake City), Florida in December 1860. The road also built west from Tallahassee almost to Quincy, stopping construction in 1863 at Gee's Turn Out, 4 miles short of the town. The Confederate government eventually forced Florida to allow the building of a connection between this line and the Atlantic &amp; Gulf Railroad in Lawton, Georgia so that Florida troops and cattle could be moved northward. The road was built to the Georgia border (using rail removed from the Florida Railroad), where it met the Georgia section in March, 1865. This road controlled the Tallahassee Railroad and operated it in conjunction with the Pensacola &amp; Georgia.</t>
  </si>
  <si>
    <t>The road was chartered in February of 1861 and immediately bought out the just-completed Perdido &amp; Junction Railroad. The road ran from new saw mills and turpentine stills on and near the Perdido River to a junction with the Florida &amp; Alabama (of Florida) Railroad about 14 miles north of Pensacola. All machinery, rolling stock and rails were seized by the Confederate government for use on more important roads.</t>
  </si>
  <si>
    <t>Perdido River</t>
  </si>
  <si>
    <t>This short road was started in 1858 and promptly completed as a mule-drawn road. In 1860, the road was rebuilt, with a proper road bed, rails and rolling stock. It connected St. Augustine to the St. Johns River, where steamboats connected to Jacksonville and the interior.</t>
  </si>
  <si>
    <t>St. Augustine</t>
  </si>
  <si>
    <t>Tocoi</t>
  </si>
  <si>
    <t>This road was built between 1834 and 1837. It connected Tallahassee with the Gulf port town of St. Marks to give Tallahassee port access. The road was purchased by the Pensacola &amp; Georgia Railroad in 1855 and rebuilt by them. Though a separate corporation, it was operated in conjunction with the Pensacola &amp; Georgia.</t>
  </si>
  <si>
    <t>St. Marks</t>
  </si>
  <si>
    <t>The road was chartered in 1847; construction began in 1849 and was completed in 1854. This very important road fed Atlanta from the fertile southwest and was the most direct route from the Selma foundry and government works.</t>
  </si>
  <si>
    <t>[158 miles of 5 foot gauge of 56# rail of unknown type. 52# rail had been received for about 8 miles of new construction west of the last station.] The road was chartered in 1856. Construction was completed to Valdosta in July of 1860. This road was operated by the Savannah, Albany &amp; Gulf Railroad. The two roads merged in May 1863 under the Atlantic &amp; Gulf Railroad name.</t>
  </si>
  <si>
    <t>The original road was chartered in 1833, but construction only began in 1854. The road was completed in 1856 and the name changed in 1857. It was leased to the Central of Georgia in 1862.</t>
  </si>
  <si>
    <t>Millen</t>
  </si>
  <si>
    <t>Augusta</t>
  </si>
  <si>
    <t>The road was chartered in 1835 and construction began in 1852. Construction stalled in 1858 or 1859 and was not resumed until after the war. The name was changed to Brunswick &amp; Albany Railroad in December 1861. Because the majority of its stockholders were Northerners who refused to operate the road to support the South, the road was "given" by a board of Provisional Directors to the State of Georgia September 26, 1861. From then until abandonment  by the Confederacy, the road was run by the Georgia State government, with the Governor acting as a President would in a private company. In 1863, all the rolling stock and rail was removed to support more important lines, particularly the Central of Georgia.</t>
  </si>
  <si>
    <t>Brunswick</t>
  </si>
  <si>
    <t>Saltilla</t>
  </si>
  <si>
    <t>Savannah</t>
  </si>
  <si>
    <t>Macon</t>
  </si>
  <si>
    <t>[One branch line] This road was chartered in 1833, construction began in 1835 and the main line was completed in 1843. The road was a crucial link across Georgia, connecting the rail center of Macon to Savannah.</t>
  </si>
  <si>
    <t>The road was chartered in 1847. It was a very short line that connected the Etowah Iron Works with the Western &amp; Atlantic Railroad. The road owned no rolling stock and was serviced by the W&amp;A. Its rail was loaned from the Western &amp; Atlantic when the road was built and was removed by Sherman's troops in 1864. The line was never rebuilt. The W&amp;A Annual Reports list the Etowah Station as though it were a Western &amp; Atlantic property. The quantity of iron bar and casting shipped from this station make it clear that it is the one serving the Etowah Iron Works. No mention is made of rolling stock or track. An 1862 report from the Georgia House makes it clear that the road was run and equipped by the W&amp;A. Because of the loss of the coal required to work the site, the machinery was sold and removed in early 1864, with much of it going to the Selma Naval Gun Works.</t>
  </si>
  <si>
    <t>[3 branch lines] The road was chartered in 1833, construction was begun in 1835 and completed in 1845. The road eventually connected with three railroads at Atlanta and two railroads and river steamers in Augusta. The road was very heavily used during the war, transporting huge quantities to and from the Augusta powder mill, moving troops, and collecting produce from the rich farming region it traversed.</t>
  </si>
  <si>
    <t>Construction began in 1859 and was completed to Cochran in 1864 (to serve Confederate government saw mills there). The road was completed only some one-third of the way from Macon to a connection with the Brunswick &amp; Florida. A branch was in progress to Hawkinsville, from Longstreet, about 9 miles and may have been completed.</t>
  </si>
  <si>
    <t>Cochran</t>
  </si>
  <si>
    <t>This road was chartered in 1845, taking over the bankrupt Monroe Railroad, and completed the next year. The road provided Atlanta's connection to southern Georgia and the rail center of Macon.</t>
  </si>
  <si>
    <t>Warrenton</t>
  </si>
  <si>
    <t>Ogeechee River</t>
  </si>
  <si>
    <t>The road was chartered in 1845. Construction began in 1847 and was completed in 1853. This road was the connection for Columbus, Georgia to the rest of the rail system. A number of important war industries were established in Columbus.</t>
  </si>
  <si>
    <t>Columbus</t>
  </si>
  <si>
    <t>Butler</t>
  </si>
  <si>
    <t>Shellmound</t>
  </si>
  <si>
    <t>Gordon's Mine</t>
  </si>
  <si>
    <t>The road was chartered in 1839 and completed in 1849 and received its name in 1850. During the war, the Rome area supported an important iron works.</t>
  </si>
  <si>
    <t>Kingston</t>
  </si>
  <si>
    <t>Thomasville</t>
  </si>
  <si>
    <t>[One branch line] The road was chartered in 1847. The road operated the Atlantic &amp; Gulf Railroad until they merged in May 1863 under the Atlantic &amp; Gulf Railroad name. The two roads had very little traffic because they connected to nothing and ran through sparsely populated terrain. A connection between Albany and Thomasville, Georgia was discussed to provide an alternative to the crowded Macon and Atlanta centers for traffic headed to the northeast. Though the level ground would have made the construction rather easy, the Confederacy did not have the 65 miles of track to make this nice-to-have line. The connection to the Florida railroads, by the Lawton - Live Oak line, was completed too late to affect the war. It would have been very useful in feeding the armies, by transporting Florida cattle, if it had been in place in 1862 or 1863 and if additional rolling stock been available.</t>
  </si>
  <si>
    <t>Chattahoochee</t>
  </si>
  <si>
    <t>[3 branch lines] The road was chartered in 1845, construction began in 1848 and was completed in 1851. Branch lines were constructed from 1852 to 1860. The road connected southwestern Georgia to Macon.</t>
  </si>
  <si>
    <t>Owned by the State of Georgia, it was chartered in1838. Construction began in 1839 and was completed in 1850. It connected Atlanta to Dalton, Georgia and then on to Chattanooga. It was the lifeline for the Army of Tennessee for about two years. The Western &amp; Atlantic probably operated the Etowah Railroad.</t>
  </si>
  <si>
    <t>The road was chartered in 1839, opened in 1857 and was renamed the Upson County in 1860. The road connected Upson County, Georgia to the Macon &amp; Western Railroad.</t>
  </si>
  <si>
    <t>Barnesville</t>
  </si>
  <si>
    <t>Thomaston</t>
  </si>
  <si>
    <t>[Wills is same as LO Valley] This road was chartered in 1852. Construction began in 1858 and continued until 1862. The road fed a fertile valley into Chattanooga and was a link in what would have been (and was after the war) a Selma to Chattanooga line (on the New York to New Orleans air line). Its rolling stock spent much of the war leased to various other roads.</t>
  </si>
  <si>
    <t>Wauhatchie</t>
  </si>
  <si>
    <t>Trenton</t>
  </si>
  <si>
    <t>The road was chartered in 1853 and was operating its Civil War length by January 1861. Once the Union Navy had captured New Orleans and Baton Rouge, the railroad had no reason to operate; it discontinued operations in May 1862, moved all its rolling stock to the west end of the line, and went into hibernation.</t>
  </si>
  <si>
    <t>West Baton Rouge</t>
  </si>
  <si>
    <t>Livonia</t>
  </si>
  <si>
    <t>The road was chartered in 1840 and started operations in 1853. During its Confederate days, it was part of a line of communication (with steamboats) to Mobile. With the other New Orleans short roads, it was captured by the Federals when New Orleans fell in April 1862. The road went out of business and took up its track in December 1864.</t>
  </si>
  <si>
    <t>Unknown</t>
  </si>
  <si>
    <t>The road was chartered in 1837 to connect New Orleans with the Isle of Pitre at the entrance to Lake Borgne, a deep water site 79 miles southeast of the city. This would allow ocean shipping to use New Orleans without having to deal with the Mississippi River's shifting sand bars and shallows. The road had only progressed the 28 miles to Proctorville when it ran out of money. The road provided no value to either side during the war.</t>
  </si>
  <si>
    <t>Proctorville</t>
  </si>
  <si>
    <t>The road was chartered in 1852. Though fully operational when the war started, it was still expanding, with grading underway in Mississippi to connect to the Mobile &amp; Ohio near Aberdeen (a leg that was not completed until after the war). When the war started, it was one of the best roads in the Confederacy. It actually had 7 locomotives and 11 passenger cars in reserve for an expected increase in traffic. When New Orleans fell under the guns of Farragut's fleet in April 1862, the road spent four frantic days hauling troops, supplies and equipment out of the city to the north. Only when General Butler's troops finally arrived on shore did the removal stop. For the rest of the war, the road operated with Ponchatoula as its southern terminal. There were numerous Union attempts to disrupt the road, and, little by little, it ceased to operate. By the end of the war, the road had only 4 locomotives (2 partially burned) and 40 cars on a limited piece of track.</t>
  </si>
  <si>
    <t>The road was chartered in 1851 and construction began the next year. Construction was halted in 1857 when the rails reached Brashear. Before the war, the road did a  lively business carrying passengers from Texas to New Orleans, meeting scheduled steamers twice weekly at Brashear. In 1860, 29,000 passengers used the road. With the blockade's declaration, the road's desire to connect to a Texas road at Orange, Texas took on greater urgency. Both the Louisiana and Confederate governments attempted to assist in getting the road extended. By May 1862, 45 miles had been completed, except for laying the track, from Brashear to New Iberia. If the New Orleans &amp; Texas RR had been constructed, it would probably connected to this road at Vermillionville, 15 miles further along the unbuilt NO, O &amp; GW. In early May 1862, Union troops captured the entire length of the road and put it back into operation. Confederate troops recaptured the western portion in late May and both armies operated portions of the road until Union troops recaptured the entire road in November 1862. Except for a Confederate raid the next year, the Union retained the road for the rest of the war.</t>
  </si>
  <si>
    <t>Algiers</t>
  </si>
  <si>
    <t>Brashear</t>
  </si>
  <si>
    <t>This road was chartered in 1830 and work was completed in 1832. It connected Pontchartrain lake with New Orleans. It was captured by Union troops when New Orleans fell in April 1862.</t>
  </si>
  <si>
    <t>Milneburg (Lakeport)</t>
  </si>
  <si>
    <t>Bayou Boeuf (Lecompte)</t>
  </si>
  <si>
    <t>[There was a depot in Vicksburg itself. Passengers used elevators on each river bank and rode the ferry "DeSoto" across the river.] The road was chartered in 1853 to link northeast Texas to the Mississippi River, through Shreveport, without relying on the uncertain river levels of the Red River. By January 1861, the line was in operation the 75 miles from Vicksburg to Monroe, Louisiana; an additional 5 miles had been built west from Shreveport and the grading to the Texas line completed. In early 1862, the Confederate army seized the road because of the Union sympathies of its directors. Since Monroe was a major quartermaster post for the Trans-Mississippi Confederates, the road was heavily used in their supply until Union operations caused serviceable rolling stock and other machinery to be dismantled and hauled to Shreveport in August 1863. Eventually, the entire line east of Monroe was destroyed, with usable iron rails being removed to support other Union railroads. The road west of Shreveport may have been completed to Marshall, Tx., with rails from the Southern Pacific RR, in 1864. In September 1862, the line west of Shreveport, the locomotive Ben Johnson, and several cars were leased to the Southern Pacific Railroad for an extended period. In March, 1865 it was returned to Shreveport.</t>
  </si>
  <si>
    <t>Desoto-Monroe</t>
  </si>
  <si>
    <t>Shreveport-Head of the Road</t>
  </si>
  <si>
    <t>The road was chartered in 1831; construction began in 1834 and was completed in 1842.  The road connected the Mississippi River port of Bayou Sara, Louisiana to Woodville, Mississippi, a hub of cotton production. At the time of the War, its foremost backer was Edward McGehee.</t>
  </si>
  <si>
    <t>Bayou Sara</t>
  </si>
  <si>
    <t>Woodville</t>
  </si>
  <si>
    <t>Grand Gulf</t>
  </si>
  <si>
    <t>Port Gibson</t>
  </si>
  <si>
    <t>Port Hudson (Ronaldson's Landing)</t>
  </si>
  <si>
    <t>[One branch line] The road was chartered in 1833 and completed in 1841. Bonds were sold in 1860 for a complete reconstruction of the road, but there is no evidence of whether the work was done or not. Though only a short road, after the fall of Baton Rouge in May 1862, it was very useful in sending eastward the supplies sent down the Red River and the salt from southwestern Louisiana. It also played a major role in getting Port Hudson ready for the siege that paralleled Vicksburg's. The road was totally destroyed during the siege. The road was owned by 9 stock holders. There were no annual meetings or annual reports since almost all the shares were represented by the members of the Board of Directors. Two dividends were declared during the war -- 25% on April 20, 1863 and 15% on August 14, 1863.</t>
  </si>
  <si>
    <t>Grenada</t>
  </si>
  <si>
    <t>This road was chartered in 1852. Construction began in 1853 and was completed in 1860. It was the central link in the route from New Orleans to Memphis.</t>
  </si>
  <si>
    <t>The road was chartered in Alabama, Mississippi, Tennessee and Kentucky in 1848 as a way to bypass the slow, uncertain river travel to New Orleans with fast, reliable travel to Mobile. Construction began in 1852 and was completed at Corinth, Mississippi in April 1861, creating the longest railroad under a single charter in the US.</t>
  </si>
  <si>
    <t>The road was chartered in 1854, and construction was completed in 1858. The road ran from Goldsboro, through New Bern to Beaufort. Since it ended across the sound from Beaufort, the new town of Morehead City was created where the tracks ended. The road was built in an attempt to get North Carolina goods shipped through the small, ailing North Carolina ports, rather than through Norfolk, Virginia. It was of little value, before or during the war.</t>
  </si>
  <si>
    <t>Morehead City</t>
  </si>
  <si>
    <t>The grandly-named road  was chartered in 1852 and construction began in 1860. It connected Charlotte to Davidson, North Carolina in 1861 and was extended to Statesville by March 1863. In 1864, its rails were removed to support more important roads, primarily the Piedmont Railroad and the Charlotte &amp; South Carolina RR. It was operated by the Charlotte &amp; South Carolina Railroad.</t>
  </si>
  <si>
    <t>Statesville</t>
  </si>
  <si>
    <t>The road was chartered in 1846 and completed in 1852. It linked Charlotte, and its growing web of railroads, with Columbia, SC and the South Carolina Railroad. It was a vital link in supplying Lee and Richmond when the Piedmont Railroad was completed. The gauge change between this road and the North Carolina Railroad caused a major bottleneck throughout the war. This road operated the Atlantic, Tennessee &amp; Ohio Railroad.</t>
  </si>
  <si>
    <t>The road's charter was granted in 1849, construction began in 1851 and was completed in 1856. The road was a crucial link in supplying Richmond and its army from North Carolina's production and from central South Carolina and westward. When the Piedmont Railroad was completed between Danville, Virginia and Greensboro, North Carolina, the Charlotte to Greensboro section gained even more significance. The road also proved a major source of cotton for Wilmington for payment for blockade runner goods. In late 1864 and 1865, it was the road supplying and moving General Johnston's army in front of Sherman. Unprecedented traffic, scarcity of supplies, and a reduction of available manpower caused the road to become almost impassable from the fall of 1862 to the spring of 1863. The road was restored when the army was called in and used conscripted labor. By August 1864, the road was evaluated as one of the best roads in the Confederacy (despite the common problem of worn rails). The road added at least 5 locomotives by lease from captured roads or purchase from the Confederate government. 179 cars were added, by lease, government loan or production in the road's own shops, through 1862. Even so, the road needed at least four more locomotives and 100 more cars to meet its load requirements.</t>
  </si>
  <si>
    <t>The road, long desired by many in western North Carolina and the Richmond &amp; Danville Railroad, was built at the insistence of the Confederate government. The Richmond &amp; Danville bought almost all the stock issued, built and ran the road. The road was chartered and building started in late 1862. The road was open for through traffic May 21, 1864. The road was poorly built -- ties too far apart, grading minimal, and ballasting, depots, platforms, water stations, firewood supplies, and sidings were far below requirements. Rolling stock was mostly provided by the Richmond &amp; Danville and modified to the new road's North Carolina gauge. The rail was taken up from at least 5 Virginia and North Carolina railroads. The road's worth was proven when the Petersburg Railroad was cut by the Union Army in August 1864, leaving only the Piedmont - Richmond &amp; Danville line to bring in supplies from the states south of Virginia. Considering how poorly this road was able to supply Virginia after the Petersburg Railroad was cut, it is impossible to believe that Lee could have been well-enough supplied to have been able to remain in Virginia through 1865, even if Grant had not pressured him. A significant amount of Piedmont Railroad information is found in the documents of the Richmond &amp; Danville Railroad.</t>
  </si>
  <si>
    <t>Greensboro</t>
  </si>
  <si>
    <t>The road was constructed between 1836 and 1840. During construction, it leased its track to the Petersburg Railroad for that road to provided rolling stock and operate the road until construction was completed. Completion of the road provided rail connection between Richmond and Raleigh (though over 3 railroads). The original strap iron construction was replaced with T-rails in 1852. A new machine shop was constructed in 1861, leaving the old shop to be leased as the Confederate Locomotive Shop in 1862. The road's connections at Weldon made it a very important link in the Charlotte-Raleigh-Petersburg-Richmond supply line.</t>
  </si>
  <si>
    <t>Raleigh</t>
  </si>
  <si>
    <t>The road was chartered in 1851 to connect Clarksville, Virginia to Ridgeway, North Carolina and to serve the very productive tobacco production of the area. It opened for service from Manson to Clarksville in 1854. 30 miles, to Keysville, had been cleared or graded by late 1861. In 1861, Lee recommended the completion of this line to a junction with the Richmond &amp; Danville Railroad to lessen Richmond's dependence on the Petersburg Railroad. Nothing was done because of the very poor condition of the Roanoke Valley Railroad. This dependence was removed when the Piedmont Railroad was completed. The road's rails were removed during the war to build and maintain more important roads.</t>
  </si>
  <si>
    <t>Clarksville</t>
  </si>
  <si>
    <t>Manson or Junction</t>
  </si>
  <si>
    <t>This road was chartered in 1852, construction began in 1858 and was completed to McIver's in late 1860. Confederate authorities had the road extended to Egypt, with completion in 1863. In 1862, the road indicated an intention to extend to the North Carolina RR and then into the Yadkin River Valley. The road connected the coal pits of Egypt to Fayetteville, North Carolina, a port on the Cape Fear River. Coal was taken down the river to Wilmington for use by the Confederate Navy and the blockade runners and for distribution to other southeastern locations by railroad. It was frequently call the Coalfield RR. There was a connection from the road to the Fayetteville Arsenal and Armory by 1862, but its length and date of construction are unknown. If the two orders we have for ties are for the entire spur, it was about 6/10 mile long.</t>
  </si>
  <si>
    <t>Fayetteville</t>
  </si>
  <si>
    <t>Egypt</t>
  </si>
  <si>
    <t>This road was intended to run from Salisbury to the Tennessee line and eventually make connections to the Mississippi Valley. It was chartered in 1855 and construction began in 1857. It ended two miles east of Morganton when the war caused supplies to become unavailable.</t>
  </si>
  <si>
    <t>Salisbury</t>
  </si>
  <si>
    <t>Head of the Road</t>
  </si>
  <si>
    <t>The road was chartered in 1855, construction began in 1857 and was still in progress when the war began. The road was being built in two sections; the western one, west out of Charlotte, had 31 miles, the eastern one, out of Wilmington, had 112 miles. Construction continued off and on throughout the war. In 1863 and 1864, 6 miles were laid.</t>
  </si>
  <si>
    <t>Wilmington-Old Hundred</t>
  </si>
  <si>
    <t>Charlotte-White Pine (Cherryville)</t>
  </si>
  <si>
    <t>The Blue Ridge was chartered in 1852 to connect Anderson, SC (connecting to Charleston) with Knoxville, Tennessee. Construction began in 1854 and had been completed only to Pendleton when the war started. Minor work was completed to get the road to Walhalla. Work on the rest of the road, and a major tunnel near that point, was stopped. Some rail may have been laid on the 18-mile Knoxville-to-Marysville, Tennessee section and serviced by one of the East Tennessee railroads. A powder manufacturer, in the vicinity of Walhalla, which had been set up to provide the powder for blasting the railroad tunnels, provided powder to the Confederacy through at least the spring of 1862.</t>
  </si>
  <si>
    <t>Anderson</t>
  </si>
  <si>
    <t>Walhalla</t>
  </si>
  <si>
    <t>The road was chartered in 1853, with work started in 1856 and completed in 1860. There was little local support for the road since neither of its two cities wanted to improve the prospects of the other in their continuing competition to be the major port of the southeast. The Confederacy, however, found it to be very useful as an alternate to sending Georgia traffic through Augusta and as a way to quickly move defending troops between Charleston and Savannah, as Union threats required.</t>
  </si>
  <si>
    <t>Charleston</t>
  </si>
  <si>
    <t xml:space="preserve">The road was chartered in 1849; construction began in 1853 and was completed in 1856. This was a minor road, serving the farming area of northeastern South Carolina. It moved its southern termination from Darlington to Florence, during construction, in order to make a direct connection with the Northeastern Railroad into Charleston. It also met the Wilmington &amp; Manchester at Florence. </t>
  </si>
  <si>
    <t>Florence</t>
  </si>
  <si>
    <t>Cheraw</t>
  </si>
  <si>
    <t>Greenville</t>
  </si>
  <si>
    <t>[2 branch lines] This road was chartered in 1845, construction began in 1849 and was completed in 1854. It was a main feeder into Columbia from the South Carolina Piedmont.</t>
  </si>
  <si>
    <t>The road was chartered in 1848 and completed in 1852. This short line connected Yorkville, SC with Chester, SC.</t>
  </si>
  <si>
    <t>Chester</t>
  </si>
  <si>
    <t>Yorkville</t>
  </si>
  <si>
    <t>This road was chartered in 1848 and completed in 1854. It connected upcountry South Carolina with the Greenville &amp; Columbia Railroad.</t>
  </si>
  <si>
    <t>Newberry</t>
  </si>
  <si>
    <t>The road was chartered in 1851, construction began in 1854 and was completed in 1857. It was Charleston's connection with the northeastern South Carolina area. It connected to the Wilmington &amp; Manchester at Florence.</t>
  </si>
  <si>
    <t xml:space="preserve">[2 branch lines] This road was made by consolidating several smaller lines and adding new branches. Its first component, the Charleston &amp; Hamburg, was one of the first half-dozen railroads in the United States and was built to increase the traffic of Charleston Harbor. The finished road was one of the longest in the South. It was, among other things, the link between Charleston and Augusta -- two major cities of the Confederacy's war effort. </t>
  </si>
  <si>
    <t>This road was chartered in 1847, construction began in 1853 and was completed in 1857. It connected upcountry South Carolina with the Greenville &amp; Columbia Railroad.</t>
  </si>
  <si>
    <t>Spartanburg</t>
  </si>
  <si>
    <t>Alston</t>
  </si>
  <si>
    <t>The road was chartered in 1846, construction began in 1849 and was completed in 1853. The road was a vital link in supplying Richmond from the deep South, meeting the Wilmington &amp; Weldon Railroad.</t>
  </si>
  <si>
    <t>This road was chartered in 1853 and completed in about 1860. It connected Columbia, Tennessee to the Alabama line, connecting there to the Tennessee &amp; Alabama Central Railroad. On July 1, 1861, the Central Southern, Tennessee &amp; Alabama, and Tennessee &amp; Alabama Central Railroads renewed an annual agreement to operate as three financial entities under the name Nashville &amp; Decatur Railroad.</t>
  </si>
  <si>
    <t>The road was reorganized from the Hiwassee Railroad in 1848 and completed in 1855 (through Dalton, Georgia). A better route, through Cleveland, opened in 1858. The vast majority of the copper produced by the Confederacy entered the rail system at Cleveland. The loss of the road near Cleveland in 1863 caused a crisis in the Confederate armaments system and the closing down of the Ducktown, Tennessee copper mines. Shortly before the loss of the connection to the Western &amp; Atlantic RR in the Fall of 1863, the President and Superintendent removed all the rolling stock and shops to Georgia, using Augusta as a base of operations.</t>
  </si>
  <si>
    <t>The road was chartered in 1848 to connect Knoxville, Tennessee with the Virginia line at Bristol. The road was completed in 1858. Though a crucial, direct route for supporting the Tennessee armies from Richmond, Union sentiment along the road caused numerous traffic interruptions.</t>
  </si>
  <si>
    <t>Knoxville</t>
  </si>
  <si>
    <t xml:space="preserve">The road connected Nashville with western Kentucky. It was completed in 1859. </t>
  </si>
  <si>
    <t>Edgefield Junction</t>
  </si>
  <si>
    <t>Guthrie, Ky.</t>
  </si>
  <si>
    <t xml:space="preserve">The road was chartered in 1853 and construction began in 1857. The road was far from complete when the war started, having not reached Clinton (17 miles west of Knoxville). </t>
  </si>
  <si>
    <t>near Beaver Creek</t>
  </si>
  <si>
    <t>[3 branch lines] The road's charter was granted by Kentucky in 1850 and Tennessee in 1851. Construction began in 1853 and the main line was completed in 1859. The Bardstown Branch was completed in 1860, the Lebanon in 1857, and the Memphis in 1860. Between the departure of the first Southern states and the start of war, the road carried a tremendous amount of goods south. Chief among them was meat, which supported the Confederate armies for two years. The road tried to remain neutral from the start, but eventually, on July 4,1861, the Governor of Tennessee detained some rolling stock on the southern part of the line as Tennessee's share of the assets of the road. The Kentucky portion was shortly taken over by the Union army. By early summer 1862, the entire line was in Union hands and was a major supporter of Union army operations in central Tennessee and toward Chattanooga and Atlanta. No information is provided in the table below after the Union took control, except for the names of Officers.</t>
  </si>
  <si>
    <t>Another Tennessee road chartered in 1849. Construction began in 1854. By 1856, it had only completed the road from McMinnville to Tullahoma and it completed no additional track before the war. The road was leased and run by the Nashville &amp; Chattanooga Railroad starting in 1857.</t>
  </si>
  <si>
    <t>McMinnville</t>
  </si>
  <si>
    <t>Tullahoma</t>
  </si>
  <si>
    <t>[2 branch lines] This extremely valuable cross-Confederacy road was chartered by Tennessee in 1846, Alabama in 1850, and Mississippi in 1851. Construction of the new road, and reconstruction of included older roads, began in 1851 and was completed in 1857. The road ran from Memphis to Stevenson, Alabama on its own track and into Chattanooga on Nashville &amp; Chattanooga Railroad track. This vital road was lost in April 1862 when its eastern headquarters, Huntsville, Alabama was captured. The loss of Memphis and Corinth, Mississippi completed the destruction of this east-west link.</t>
  </si>
  <si>
    <t>The road was chartered in 1852 under an earlier name. Construction was begun in 1854 and completed in 1860. This was the southern segment of roads that connected Memphis with Louisville, Kentucky.</t>
  </si>
  <si>
    <t>The road was chartered in Tennessee in 1852 and in Kentucky in 1854. Construction was started in 1854 and completed in March 1861. This road was the central road in the Memphis - Louisville route.</t>
  </si>
  <si>
    <t>Guthrie</t>
  </si>
  <si>
    <t>The road was chartered in 1845. Construction began in 1848 and was completed between the two cities in 1854. As with the Orange &amp; Alexandria Railroad in Virginia, this road supported both sides' armies at the same time in 1863. There appear to have been small railroads built in the Bridgeport, Tennessee area that were serviced by Nashville &amp; Chattanooga Railroad rolling stock. Exact names, or even the existence, of these roads during the War is uncertain, but there appear to have been roads to the Aetna Mining Company; to mines 8 miles southeast of Shellmound, Georgia from a connection at that point (the Gordon's Mine Railroad); and to the Huntsville Coal Company, near Bolivar in northeastern Alabama, from a connection near Stevenson. All of these are mentioned in an 1858 annual report, the Jasper road is mentioned in a Union Officer's diary during the siege of Chattanooga, and the Shellmound road is on a map in the Atlas of the Official Records and in several dispatches in the OR.</t>
  </si>
  <si>
    <t>This was a short road that connected Rogersville to the East Tennessee &amp; Virginia Railroad. It was chartered in 1852 and began construction in 1857. A Federal statement right after the war indicates that the last two miles into Rogersville had been carried off by the Confederates.</t>
  </si>
  <si>
    <t>Holston River</t>
  </si>
  <si>
    <t>The road was chartered in 1852 as the Sewanee Railroad, construction began in 1853 and was completed in 1860. The road connected the Tracy City coal mines to the Nashville &amp; Chattanooga Railroad at Cowan. The company reorganized in 1860 under the Tennessee name. It was seized in 1861 because 10 of its 12 directors were residents of New York. The Confederated Army operated the mines and railroad until evacuating the area in 1863. During the time the Confederate Army operated the mines, they went back under the Sewanee name. All railroad equipment was evacuated to the south.</t>
  </si>
  <si>
    <t>Tracy City</t>
  </si>
  <si>
    <t>Decherd</t>
  </si>
  <si>
    <t>The first railroad to operate in Texas and the second west of the Mississippi River, the BBB&amp;C was chartered in 1850 and began construction in 1851. Construction stopped in late 1862 because of the war.</t>
  </si>
  <si>
    <t>Harrisburg</t>
  </si>
  <si>
    <t>Alleyton</t>
  </si>
  <si>
    <t>In 1860, the road was chartered to finish the partially completed Henderson &amp; Burkeville Railroad. Work was almost completed from Beaumont to Sabine Pass when the war started and work stopped. The road connected to the Texas &amp; New Orleans RR in by 1863.</t>
  </si>
  <si>
    <t>Beaumont</t>
  </si>
  <si>
    <t>Sabine City</t>
  </si>
  <si>
    <t>A charter was granted to the road in 1853. Construction began in 1854 and was completed  from Galveston to Houston in 1860. Reports to the State Engineer in 1861 and 1862 indicate the road was leasing an additional 3 locomotives and 21 cars from "RsP Est of" (meaning unknown, but it was not another railroad). The entire road was leased to the Confederate government in 1862, except for mail and passenger trains. It was extended 5.6 miles to service the batteries on the eastern and southern sides of Galveston Island.</t>
  </si>
  <si>
    <t>Galveston</t>
  </si>
  <si>
    <t>Houston</t>
  </si>
  <si>
    <t>The road began operations in 1856, taking over the Galveston &amp; Red River (chartered in 1848, with construction beginning in 1853). 80 miles of main track were completed and an addition 10 miles graded and ready for the superstructure in early 1861.</t>
  </si>
  <si>
    <t>Millican's</t>
  </si>
  <si>
    <t>The road was chartered in 1856, with the right to acquire the 7 miles of the previously completed Houston Tap Railroad. The expanded road stopped construction in 1860, with grading almost complete to Wharton, its projected end (a total of 88 miles in length). The western portion of the road had been the Sugar Road, prior to merging in 1858.</t>
  </si>
  <si>
    <t>East Columbia</t>
  </si>
  <si>
    <t>Jefferson</t>
  </si>
  <si>
    <t>Moore's Landing</t>
  </si>
  <si>
    <t>Port Lavaca</t>
  </si>
  <si>
    <t>Victoria</t>
  </si>
  <si>
    <t>Marshall</t>
  </si>
  <si>
    <t>[One branch line] After several name and charter changes, the road was finally chartered in 1856 to build from the Louisiana line to El Paso, as part of a road from the Mississippi River to the Pacific. Construction started in 1857. Grading was almost complete when the purchased rail to fill the gap was seized by the Confederate government to construct gunboats and shore defense casements at Gordon's Landing, near Shreveport. In August 1863, 14 miles of the road's rail from Jonesville to Swanson's Landing was removed and re-laid from Jonesville to Greenwood, Louisiana (completed by May 1864) in an effort to connect Marshall, Texas to Shreveport, Louisiana to support the Confederate Army's defense of the region. It appears that rail from the Red River RR was planed to be used to go west out of Shreveport, but the new road was still 14 miles from Shreveport when the war ended.</t>
  </si>
  <si>
    <t>Greenwood</t>
  </si>
  <si>
    <t>The charter was granted to a predecessor road in 1856. Construction began in 1858 and the name changed to Texas &amp; New Orleans in 1859, with the intent of connecting Houston and New Orleans. Construction was completed between Houston and Orange, Texas in May 1862 (after the Confederate Government had advanced $15,000 in February). The route from Houston to New Orleans was a high priority one for the Confederate government and work to connect the two cities was pushed early in the war. It was dropped in the spring of 1862 with the capture of New Orleans. Even so, about 1,000 soldiers were assigned to protect and maintain the Texas &amp; New Orleans. In order to keep the road operating, the Confederate Government advanced $208,000 in 8% Confederate bonds to the company, in exchange for a mortgage on the road and exclusive use of the road. Scheduled service was maintained until mid-1863 and sporadic service until early 1864. Despite the tradition that rails were removed to build fortifications, they were still on the beds in 1870 when the property was inspected as part of a court case.</t>
  </si>
  <si>
    <t>Madison or Orange</t>
  </si>
  <si>
    <t xml:space="preserve">This road was chartered in 1856 to connect the future Houston &amp; Texas Central Railroad to Brenham, county seat of Washington County. Construction began in 1857 and was completed in April 1861. </t>
  </si>
  <si>
    <t>Hempstead</t>
  </si>
  <si>
    <t>Brenham</t>
  </si>
  <si>
    <t>Little Rock- Devall's Bluff</t>
  </si>
  <si>
    <t xml:space="preserve"> (Company documents use South Side and Southside interchangeably.)</t>
  </si>
  <si>
    <t>Branch</t>
  </si>
  <si>
    <r>
      <t xml:space="preserve">Name </t>
    </r>
    <r>
      <rPr>
        <b/>
        <sz val="12"/>
        <color rgb="FFFF0000"/>
        <rFont val="Arial"/>
        <family val="2"/>
      </rPr>
      <t>http://www.csa-railroads.com/</t>
    </r>
  </si>
</sst>
</file>

<file path=xl/styles.xml><?xml version="1.0" encoding="utf-8"?>
<styleSheet xmlns="http://schemas.openxmlformats.org/spreadsheetml/2006/main">
  <fonts count="9">
    <font>
      <sz val="10"/>
      <name val="Arial"/>
    </font>
    <font>
      <b/>
      <sz val="10"/>
      <name val="Arial"/>
      <family val="2"/>
    </font>
    <font>
      <sz val="10"/>
      <name val="Arial"/>
      <family val="2"/>
    </font>
    <font>
      <u/>
      <sz val="10"/>
      <color theme="10"/>
      <name val="Arial"/>
      <family val="2"/>
    </font>
    <font>
      <sz val="12"/>
      <name val="Arial"/>
      <family val="2"/>
    </font>
    <font>
      <sz val="12"/>
      <color rgb="FFFF0000"/>
      <name val="Arial"/>
      <family val="2"/>
    </font>
    <font>
      <b/>
      <sz val="12"/>
      <name val="Arial"/>
      <family val="2"/>
    </font>
    <font>
      <b/>
      <sz val="12"/>
      <color rgb="FFFF0000"/>
      <name val="Arial"/>
      <family val="2"/>
    </font>
    <font>
      <b/>
      <u/>
      <sz val="10"/>
      <color theme="10"/>
      <name val="Arial"/>
      <family val="2"/>
    </font>
  </fonts>
  <fills count="2">
    <fill>
      <patternFill patternType="none"/>
    </fill>
    <fill>
      <patternFill patternType="gray125"/>
    </fill>
  </fills>
  <borders count="1">
    <border>
      <left/>
      <right/>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21">
    <xf numFmtId="0" fontId="0" fillId="0" borderId="0" xfId="0"/>
    <xf numFmtId="0" fontId="0" fillId="0" borderId="0" xfId="0" applyAlignment="1">
      <alignment horizontal="center"/>
    </xf>
    <xf numFmtId="0" fontId="1" fillId="0" borderId="0" xfId="0" applyFont="1" applyAlignment="1">
      <alignment horizontal="center"/>
    </xf>
    <xf numFmtId="0" fontId="2" fillId="0" borderId="0" xfId="0" applyFont="1"/>
    <xf numFmtId="0" fontId="0" fillId="0" borderId="0" xfId="0" applyAlignment="1">
      <alignment horizontal="left"/>
    </xf>
    <xf numFmtId="0" fontId="4" fillId="0" borderId="0" xfId="0" applyFont="1"/>
    <xf numFmtId="0" fontId="4" fillId="0" borderId="0" xfId="0" applyFont="1" applyAlignment="1">
      <alignment horizontal="center"/>
    </xf>
    <xf numFmtId="0" fontId="4" fillId="0" borderId="0" xfId="0" applyFont="1" applyAlignment="1">
      <alignment horizontal="left"/>
    </xf>
    <xf numFmtId="0" fontId="0" fillId="0" borderId="0" xfId="0" applyBorder="1"/>
    <xf numFmtId="0" fontId="2" fillId="0" borderId="0" xfId="0" applyFont="1" applyBorder="1" applyAlignment="1">
      <alignment wrapText="1"/>
    </xf>
    <xf numFmtId="0" fontId="2" fillId="0" borderId="0" xfId="0" applyFont="1" applyBorder="1" applyAlignment="1">
      <alignment horizontal="center" wrapText="1"/>
    </xf>
    <xf numFmtId="0" fontId="0" fillId="0" borderId="0" xfId="0" applyBorder="1" applyAlignment="1">
      <alignment horizontal="center"/>
    </xf>
    <xf numFmtId="0" fontId="2" fillId="0" borderId="0" xfId="0" applyFont="1" applyBorder="1"/>
    <xf numFmtId="0" fontId="2" fillId="0" borderId="0" xfId="0" applyFont="1" applyAlignment="1">
      <alignment horizontal="center"/>
    </xf>
    <xf numFmtId="0" fontId="0" fillId="0" borderId="0" xfId="0" applyNumberFormat="1"/>
    <xf numFmtId="0" fontId="4" fillId="0" borderId="0" xfId="0" quotePrefix="1" applyFont="1" applyAlignment="1">
      <alignment horizontal="center"/>
    </xf>
    <xf numFmtId="0" fontId="2" fillId="0" borderId="0" xfId="0" applyFont="1" applyAlignment="1">
      <alignment horizontal="left"/>
    </xf>
    <xf numFmtId="0" fontId="6" fillId="0" borderId="0" xfId="0" applyFont="1"/>
    <xf numFmtId="0" fontId="6" fillId="0" borderId="0" xfId="0" applyFont="1" applyAlignment="1">
      <alignment horizontal="left"/>
    </xf>
    <xf numFmtId="0" fontId="6" fillId="0" borderId="0" xfId="0" applyFont="1" applyAlignment="1">
      <alignment horizontal="center"/>
    </xf>
    <xf numFmtId="0" fontId="8" fillId="0" borderId="0" xfId="1" applyFont="1" applyAlignment="1" applyProtection="1"/>
  </cellXfs>
  <cellStyles count="2">
    <cellStyle name="Hyperlink"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L137"/>
  <sheetViews>
    <sheetView tabSelected="1" zoomScale="90" zoomScaleNormal="90" workbookViewId="0">
      <pane xSplit="4" ySplit="2" topLeftCell="E3" activePane="bottomRight" state="frozen"/>
      <selection pane="topRight" activeCell="B1" sqref="B1"/>
      <selection pane="bottomLeft" activeCell="A2" sqref="A2"/>
      <selection pane="bottomRight"/>
    </sheetView>
  </sheetViews>
  <sheetFormatPr defaultColWidth="8.90625" defaultRowHeight="15.5"/>
  <cols>
    <col min="1" max="1" width="7.90625" style="6" customWidth="1"/>
    <col min="2" max="2" width="38" style="5" customWidth="1"/>
    <col min="3" max="3" width="6.36328125" style="6" customWidth="1"/>
    <col min="4" max="4" width="7.81640625" style="6" customWidth="1"/>
    <col min="5" max="5" width="7.26953125" style="6" customWidth="1"/>
    <col min="6" max="6" width="9.7265625" style="6" customWidth="1"/>
    <col min="7" max="7" width="6.453125" style="6" customWidth="1"/>
    <col min="8" max="8" width="6.1796875" style="6" customWidth="1"/>
    <col min="9" max="10" width="14.6328125" customWidth="1"/>
    <col min="11" max="11" width="64.08984375" style="5" customWidth="1"/>
    <col min="12" max="16384" width="8.90625" style="5"/>
  </cols>
  <sheetData>
    <row r="1" spans="1:12">
      <c r="A1" s="7" t="s">
        <v>526</v>
      </c>
    </row>
    <row r="2" spans="1:12" s="17" customFormat="1">
      <c r="A2" s="18" t="s">
        <v>419</v>
      </c>
      <c r="B2" s="18" t="s">
        <v>829</v>
      </c>
      <c r="C2" s="18" t="s">
        <v>254</v>
      </c>
      <c r="D2" s="18" t="s">
        <v>2</v>
      </c>
      <c r="E2" s="18" t="s">
        <v>4</v>
      </c>
      <c r="F2" s="18" t="s">
        <v>5</v>
      </c>
      <c r="G2" s="18" t="s">
        <v>6</v>
      </c>
      <c r="H2" s="18" t="s">
        <v>7</v>
      </c>
      <c r="I2" s="18" t="s">
        <v>549</v>
      </c>
      <c r="J2" s="18" t="s">
        <v>549</v>
      </c>
      <c r="K2" s="19" t="s">
        <v>8</v>
      </c>
      <c r="L2" s="20"/>
    </row>
    <row r="3" spans="1:12">
      <c r="A3" s="6">
        <v>1</v>
      </c>
      <c r="B3" s="5" t="s">
        <v>417</v>
      </c>
      <c r="C3" s="6" t="s">
        <v>418</v>
      </c>
      <c r="I3" s="4"/>
      <c r="J3" s="4"/>
      <c r="K3" s="5" t="s">
        <v>542</v>
      </c>
    </row>
    <row r="4" spans="1:12">
      <c r="A4" s="6">
        <v>2</v>
      </c>
      <c r="B4" s="5" t="s">
        <v>263</v>
      </c>
      <c r="C4" s="6" t="s">
        <v>264</v>
      </c>
      <c r="D4" s="6" t="s">
        <v>3</v>
      </c>
      <c r="E4" s="6">
        <v>38</v>
      </c>
      <c r="F4" s="6">
        <v>3</v>
      </c>
      <c r="G4" s="6">
        <v>49</v>
      </c>
      <c r="H4" s="6">
        <v>11</v>
      </c>
      <c r="I4" s="4" t="s">
        <v>579</v>
      </c>
      <c r="J4" s="4" t="s">
        <v>580</v>
      </c>
      <c r="K4" s="5" t="s">
        <v>612</v>
      </c>
    </row>
    <row r="5" spans="1:12">
      <c r="A5" s="6">
        <v>3</v>
      </c>
      <c r="B5" s="5" t="s">
        <v>336</v>
      </c>
      <c r="C5" s="6" t="s">
        <v>264</v>
      </c>
      <c r="D5" s="6" t="s">
        <v>3</v>
      </c>
      <c r="E5" s="6">
        <v>115</v>
      </c>
      <c r="F5" s="6">
        <v>16</v>
      </c>
      <c r="G5" s="6">
        <v>191</v>
      </c>
      <c r="H5" s="6">
        <v>36</v>
      </c>
      <c r="I5" s="4" t="s">
        <v>579</v>
      </c>
      <c r="J5" s="4" t="s">
        <v>584</v>
      </c>
      <c r="K5" s="5" t="s">
        <v>607</v>
      </c>
    </row>
    <row r="6" spans="1:12">
      <c r="A6" s="6">
        <v>4</v>
      </c>
      <c r="B6" s="5" t="s">
        <v>1</v>
      </c>
      <c r="C6" s="6" t="s">
        <v>264</v>
      </c>
      <c r="D6" s="6" t="s">
        <v>3</v>
      </c>
      <c r="E6" s="6">
        <v>35</v>
      </c>
      <c r="F6" s="6">
        <v>5</v>
      </c>
      <c r="G6" s="6">
        <v>53</v>
      </c>
      <c r="H6" s="6">
        <v>8</v>
      </c>
      <c r="I6" s="4" t="s">
        <v>604</v>
      </c>
      <c r="J6" s="4" t="s">
        <v>605</v>
      </c>
      <c r="K6" s="5" t="s">
        <v>603</v>
      </c>
    </row>
    <row r="7" spans="1:12">
      <c r="A7" s="6">
        <v>5</v>
      </c>
      <c r="B7" s="5" t="s">
        <v>374</v>
      </c>
      <c r="C7" s="6" t="s">
        <v>264</v>
      </c>
      <c r="D7" s="6" t="s">
        <v>3</v>
      </c>
      <c r="E7" s="6">
        <v>195</v>
      </c>
      <c r="F7" s="6">
        <v>28</v>
      </c>
      <c r="G7" s="6">
        <v>247</v>
      </c>
      <c r="H7" s="6">
        <v>39</v>
      </c>
      <c r="I7" s="4" t="s">
        <v>586</v>
      </c>
      <c r="J7" s="4" t="s">
        <v>602</v>
      </c>
      <c r="K7" s="5" t="s">
        <v>414</v>
      </c>
    </row>
    <row r="8" spans="1:12">
      <c r="A8" s="6">
        <v>6</v>
      </c>
      <c r="B8" s="5" t="s">
        <v>348</v>
      </c>
      <c r="C8" s="6" t="s">
        <v>264</v>
      </c>
      <c r="D8" s="6" t="s">
        <v>3</v>
      </c>
      <c r="E8" s="6">
        <v>79</v>
      </c>
      <c r="F8" s="6">
        <v>11</v>
      </c>
      <c r="G8" s="6">
        <v>216</v>
      </c>
      <c r="H8" s="6">
        <v>20</v>
      </c>
      <c r="I8" s="4" t="s">
        <v>586</v>
      </c>
      <c r="J8" s="4" t="s">
        <v>591</v>
      </c>
      <c r="K8" s="5" t="s">
        <v>590</v>
      </c>
    </row>
    <row r="9" spans="1:12">
      <c r="A9" s="6">
        <v>7</v>
      </c>
      <c r="B9" s="5" t="s">
        <v>347</v>
      </c>
      <c r="C9" s="6" t="s">
        <v>264</v>
      </c>
      <c r="D9" s="6" t="s">
        <v>3</v>
      </c>
      <c r="E9" s="6">
        <v>38</v>
      </c>
      <c r="F9" s="6">
        <v>4</v>
      </c>
      <c r="G9" s="6">
        <v>51</v>
      </c>
      <c r="H9" s="6">
        <v>12</v>
      </c>
      <c r="I9" s="4" t="s">
        <v>586</v>
      </c>
      <c r="J9" s="4" t="s">
        <v>589</v>
      </c>
      <c r="K9" s="5" t="s">
        <v>588</v>
      </c>
    </row>
    <row r="10" spans="1:12">
      <c r="A10" s="6">
        <v>8</v>
      </c>
      <c r="B10" s="5" t="s">
        <v>346</v>
      </c>
      <c r="C10" s="6" t="s">
        <v>264</v>
      </c>
      <c r="D10" s="6" t="s">
        <v>3</v>
      </c>
      <c r="E10" s="6">
        <v>28</v>
      </c>
      <c r="F10" s="6">
        <v>10</v>
      </c>
      <c r="G10" s="6">
        <v>207</v>
      </c>
      <c r="H10" s="6">
        <v>8</v>
      </c>
      <c r="I10" s="4" t="s">
        <v>586</v>
      </c>
      <c r="J10" s="4" t="s">
        <v>339</v>
      </c>
      <c r="K10" s="5" t="s">
        <v>606</v>
      </c>
    </row>
    <row r="11" spans="1:12">
      <c r="A11" s="6">
        <v>9</v>
      </c>
      <c r="B11" s="5" t="s">
        <v>345</v>
      </c>
      <c r="C11" s="6" t="s">
        <v>264</v>
      </c>
      <c r="D11" s="6" t="s">
        <v>385</v>
      </c>
      <c r="E11" s="6">
        <v>156</v>
      </c>
      <c r="F11" s="6">
        <v>23</v>
      </c>
      <c r="G11" s="6">
        <v>398</v>
      </c>
      <c r="H11" s="6">
        <v>27</v>
      </c>
      <c r="I11" s="4" t="s">
        <v>586</v>
      </c>
      <c r="J11" s="4" t="s">
        <v>587</v>
      </c>
      <c r="K11" s="5" t="s">
        <v>585</v>
      </c>
    </row>
    <row r="12" spans="1:12">
      <c r="A12" s="6">
        <v>10</v>
      </c>
      <c r="B12" s="5" t="s">
        <v>360</v>
      </c>
      <c r="C12" s="6" t="s">
        <v>264</v>
      </c>
      <c r="D12" s="6" t="s">
        <v>385</v>
      </c>
      <c r="E12" s="6">
        <v>136</v>
      </c>
      <c r="F12" s="6">
        <v>20</v>
      </c>
      <c r="G12" s="6">
        <v>311</v>
      </c>
      <c r="H12" s="6">
        <v>18</v>
      </c>
      <c r="I12" s="4" t="s">
        <v>596</v>
      </c>
      <c r="J12" s="4" t="s">
        <v>584</v>
      </c>
      <c r="K12" s="5" t="s">
        <v>595</v>
      </c>
    </row>
    <row r="13" spans="1:12">
      <c r="A13" s="6">
        <v>11</v>
      </c>
      <c r="B13" s="5" t="s">
        <v>333</v>
      </c>
      <c r="C13" s="6" t="s">
        <v>264</v>
      </c>
      <c r="D13" s="6" t="s">
        <v>385</v>
      </c>
      <c r="E13" s="6">
        <v>85</v>
      </c>
      <c r="F13" s="6">
        <v>6</v>
      </c>
      <c r="G13" s="6">
        <v>98</v>
      </c>
      <c r="H13" s="6">
        <v>13</v>
      </c>
      <c r="I13" s="4" t="s">
        <v>339</v>
      </c>
      <c r="J13" s="4" t="s">
        <v>583</v>
      </c>
      <c r="K13" s="5" t="s">
        <v>608</v>
      </c>
    </row>
    <row r="14" spans="1:12">
      <c r="A14" s="6">
        <v>12</v>
      </c>
      <c r="B14" s="5" t="s">
        <v>339</v>
      </c>
      <c r="C14" s="6" t="s">
        <v>264</v>
      </c>
      <c r="D14" s="6" t="s">
        <v>3</v>
      </c>
      <c r="E14" s="6">
        <v>81</v>
      </c>
      <c r="F14" s="6">
        <v>13</v>
      </c>
      <c r="G14" s="6">
        <v>180</v>
      </c>
      <c r="H14" s="6">
        <v>11</v>
      </c>
      <c r="I14" s="4" t="s">
        <v>339</v>
      </c>
      <c r="J14" s="4" t="s">
        <v>594</v>
      </c>
      <c r="K14" s="5" t="s">
        <v>413</v>
      </c>
    </row>
    <row r="15" spans="1:12">
      <c r="A15" s="6">
        <v>13</v>
      </c>
      <c r="B15" s="5" t="s">
        <v>354</v>
      </c>
      <c r="C15" s="6" t="s">
        <v>264</v>
      </c>
      <c r="D15" s="6" t="s">
        <v>3</v>
      </c>
      <c r="E15" s="6">
        <v>80</v>
      </c>
      <c r="F15" s="6">
        <v>10</v>
      </c>
      <c r="G15" s="6">
        <v>174</v>
      </c>
      <c r="H15" s="6">
        <v>13</v>
      </c>
      <c r="I15" s="4" t="s">
        <v>593</v>
      </c>
      <c r="J15" s="4" t="s">
        <v>594</v>
      </c>
      <c r="K15" s="5" t="s">
        <v>592</v>
      </c>
    </row>
    <row r="16" spans="1:12">
      <c r="A16" s="6">
        <v>14</v>
      </c>
      <c r="B16" s="5" t="s">
        <v>373</v>
      </c>
      <c r="C16" s="6" t="s">
        <v>264</v>
      </c>
      <c r="D16" s="6" t="s">
        <v>385</v>
      </c>
      <c r="E16" s="6">
        <v>224</v>
      </c>
      <c r="F16" s="6">
        <v>39</v>
      </c>
      <c r="G16" s="6">
        <v>406</v>
      </c>
      <c r="H16" s="6">
        <v>38</v>
      </c>
      <c r="I16" s="4" t="s">
        <v>584</v>
      </c>
      <c r="J16" s="4" t="s">
        <v>600</v>
      </c>
      <c r="K16" s="5" t="s">
        <v>601</v>
      </c>
    </row>
    <row r="17" spans="1:11">
      <c r="A17" s="6">
        <v>15</v>
      </c>
      <c r="B17" s="5" t="s">
        <v>340</v>
      </c>
      <c r="C17" s="6" t="s">
        <v>269</v>
      </c>
      <c r="D17" s="6" t="s">
        <v>3</v>
      </c>
      <c r="E17" s="6">
        <v>48</v>
      </c>
      <c r="F17" s="6">
        <v>0</v>
      </c>
      <c r="G17" s="6">
        <v>0</v>
      </c>
      <c r="H17" s="6">
        <v>6</v>
      </c>
      <c r="I17" s="16" t="s">
        <v>742</v>
      </c>
      <c r="J17" s="16" t="s">
        <v>587</v>
      </c>
      <c r="K17" s="5" t="s">
        <v>741</v>
      </c>
    </row>
    <row r="18" spans="1:11">
      <c r="A18" s="6">
        <v>16</v>
      </c>
      <c r="B18" s="5" t="s">
        <v>342</v>
      </c>
      <c r="C18" s="6" t="s">
        <v>269</v>
      </c>
      <c r="D18" s="6" t="s">
        <v>3</v>
      </c>
      <c r="E18" s="6">
        <v>100</v>
      </c>
      <c r="F18" s="6">
        <v>13</v>
      </c>
      <c r="G18" s="6">
        <v>171</v>
      </c>
      <c r="H18" s="6">
        <v>17</v>
      </c>
      <c r="I18" s="16" t="s">
        <v>744</v>
      </c>
      <c r="J18" s="16" t="s">
        <v>594</v>
      </c>
      <c r="K18" s="5" t="s">
        <v>743</v>
      </c>
    </row>
    <row r="19" spans="1:11">
      <c r="A19" s="6">
        <v>17</v>
      </c>
      <c r="B19" s="5" t="s">
        <v>349</v>
      </c>
      <c r="C19" s="6" t="s">
        <v>269</v>
      </c>
      <c r="D19" s="6" t="s">
        <v>3</v>
      </c>
      <c r="E19" s="6">
        <v>22</v>
      </c>
      <c r="F19" s="6">
        <v>2</v>
      </c>
      <c r="G19" s="6">
        <v>14</v>
      </c>
      <c r="H19" s="6">
        <v>3</v>
      </c>
      <c r="I19" s="16" t="s">
        <v>746</v>
      </c>
      <c r="J19" s="16" t="s">
        <v>747</v>
      </c>
      <c r="K19" s="5" t="s">
        <v>745</v>
      </c>
    </row>
    <row r="20" spans="1:11">
      <c r="A20" s="6">
        <v>18</v>
      </c>
      <c r="B20" s="5" t="s">
        <v>381</v>
      </c>
      <c r="C20" s="6" t="s">
        <v>269</v>
      </c>
      <c r="D20" s="6" t="s">
        <v>3</v>
      </c>
      <c r="E20" s="6">
        <v>191</v>
      </c>
      <c r="F20" s="6">
        <v>26</v>
      </c>
      <c r="G20" s="6">
        <v>182</v>
      </c>
      <c r="H20" s="6">
        <v>28</v>
      </c>
      <c r="I20" s="4"/>
      <c r="J20" s="4"/>
    </row>
    <row r="21" spans="1:11">
      <c r="A21" s="6">
        <v>19</v>
      </c>
      <c r="B21" s="5" t="s">
        <v>268</v>
      </c>
      <c r="C21" s="6" t="s">
        <v>269</v>
      </c>
      <c r="D21" s="6" t="s">
        <v>3</v>
      </c>
      <c r="E21" s="6">
        <v>96</v>
      </c>
      <c r="F21" s="6">
        <v>6</v>
      </c>
      <c r="G21" s="6" t="s">
        <v>546</v>
      </c>
      <c r="H21" s="6">
        <v>17</v>
      </c>
      <c r="I21" s="16" t="s">
        <v>736</v>
      </c>
      <c r="J21" s="16" t="s">
        <v>548</v>
      </c>
      <c r="K21" s="5" t="s">
        <v>735</v>
      </c>
    </row>
    <row r="22" spans="1:11">
      <c r="A22" s="6">
        <v>20</v>
      </c>
      <c r="B22" s="5" t="s">
        <v>334</v>
      </c>
      <c r="C22" s="6" t="s">
        <v>269</v>
      </c>
      <c r="D22" s="6" t="s">
        <v>3</v>
      </c>
      <c r="E22" s="6">
        <v>240</v>
      </c>
      <c r="F22" s="6">
        <v>23</v>
      </c>
      <c r="G22" s="6">
        <v>313</v>
      </c>
      <c r="H22" s="6">
        <v>29</v>
      </c>
      <c r="I22" s="4" t="s">
        <v>547</v>
      </c>
      <c r="J22" s="4" t="s">
        <v>548</v>
      </c>
      <c r="K22" s="5" t="s">
        <v>740</v>
      </c>
    </row>
    <row r="23" spans="1:11">
      <c r="A23" s="6">
        <v>21</v>
      </c>
      <c r="B23" s="5" t="s">
        <v>378</v>
      </c>
      <c r="C23" s="6" t="s">
        <v>269</v>
      </c>
      <c r="D23" s="6" t="s">
        <v>3</v>
      </c>
      <c r="E23" s="6" t="s">
        <v>551</v>
      </c>
      <c r="F23" s="6">
        <v>5</v>
      </c>
      <c r="G23" s="6">
        <v>45</v>
      </c>
      <c r="H23" s="6">
        <v>12</v>
      </c>
      <c r="I23" s="16" t="s">
        <v>752</v>
      </c>
      <c r="J23" s="16" t="s">
        <v>753</v>
      </c>
      <c r="K23" s="5" t="s">
        <v>751</v>
      </c>
    </row>
    <row r="24" spans="1:11">
      <c r="A24" s="6">
        <v>22</v>
      </c>
      <c r="B24" s="5" t="s">
        <v>23</v>
      </c>
      <c r="C24" s="6" t="s">
        <v>269</v>
      </c>
      <c r="D24" s="6" t="s">
        <v>3</v>
      </c>
      <c r="E24" s="6">
        <v>44</v>
      </c>
      <c r="F24" s="6">
        <v>3</v>
      </c>
      <c r="G24" s="6" t="s">
        <v>550</v>
      </c>
      <c r="H24" s="6">
        <v>7</v>
      </c>
      <c r="I24" s="16" t="s">
        <v>749</v>
      </c>
      <c r="J24" s="16" t="s">
        <v>750</v>
      </c>
      <c r="K24" s="5" t="s">
        <v>748</v>
      </c>
    </row>
    <row r="25" spans="1:11">
      <c r="A25" s="6">
        <v>23</v>
      </c>
      <c r="B25" s="5" t="s">
        <v>270</v>
      </c>
      <c r="C25" s="6" t="s">
        <v>269</v>
      </c>
      <c r="D25" s="6" t="s">
        <v>385</v>
      </c>
      <c r="E25" s="6">
        <v>47</v>
      </c>
      <c r="F25" s="6">
        <v>0</v>
      </c>
      <c r="G25" s="6">
        <v>0</v>
      </c>
      <c r="H25" s="6">
        <v>8</v>
      </c>
      <c r="I25" s="16" t="s">
        <v>547</v>
      </c>
      <c r="J25" s="16" t="s">
        <v>738</v>
      </c>
      <c r="K25" s="5" t="s">
        <v>737</v>
      </c>
    </row>
    <row r="26" spans="1:11">
      <c r="A26" s="6">
        <v>24</v>
      </c>
      <c r="B26" s="5" t="s">
        <v>382</v>
      </c>
      <c r="C26" s="6" t="s">
        <v>269</v>
      </c>
      <c r="D26" s="6" t="s">
        <v>3</v>
      </c>
      <c r="E26" s="6">
        <v>149</v>
      </c>
      <c r="F26" s="6">
        <v>7</v>
      </c>
      <c r="G26" s="6">
        <v>126</v>
      </c>
      <c r="H26" s="6">
        <v>25</v>
      </c>
      <c r="I26" s="16" t="s">
        <v>755</v>
      </c>
      <c r="J26" s="16" t="s">
        <v>756</v>
      </c>
      <c r="K26" s="5" t="s">
        <v>754</v>
      </c>
    </row>
    <row r="27" spans="1:11">
      <c r="A27" s="6">
        <v>25</v>
      </c>
      <c r="B27" s="5" t="s">
        <v>380</v>
      </c>
      <c r="C27" s="6" t="s">
        <v>275</v>
      </c>
      <c r="D27" s="6" t="s">
        <v>385</v>
      </c>
      <c r="E27" s="6">
        <v>173</v>
      </c>
      <c r="F27" s="6">
        <v>24</v>
      </c>
      <c r="G27" s="6">
        <v>206</v>
      </c>
      <c r="H27" s="6">
        <v>23</v>
      </c>
      <c r="I27" s="4" t="s">
        <v>552</v>
      </c>
      <c r="J27" s="4" t="s">
        <v>553</v>
      </c>
      <c r="K27" s="5" t="s">
        <v>777</v>
      </c>
    </row>
    <row r="28" spans="1:11">
      <c r="A28" s="6">
        <v>26</v>
      </c>
      <c r="B28" s="5" t="s">
        <v>283</v>
      </c>
      <c r="C28" s="6" t="s">
        <v>275</v>
      </c>
      <c r="D28" s="6" t="s">
        <v>385</v>
      </c>
      <c r="E28" s="6">
        <v>40</v>
      </c>
      <c r="F28" s="6">
        <v>4</v>
      </c>
      <c r="G28" s="6">
        <v>47</v>
      </c>
      <c r="H28" s="6">
        <v>6</v>
      </c>
      <c r="I28" s="16" t="s">
        <v>763</v>
      </c>
      <c r="J28" s="16" t="s">
        <v>764</v>
      </c>
      <c r="K28" s="5" t="s">
        <v>762</v>
      </c>
    </row>
    <row r="29" spans="1:11">
      <c r="A29" s="6">
        <v>27</v>
      </c>
      <c r="B29" s="5" t="s">
        <v>282</v>
      </c>
      <c r="C29" s="6" t="s">
        <v>275</v>
      </c>
      <c r="D29" s="6" t="s">
        <v>385</v>
      </c>
      <c r="E29" s="6">
        <v>110</v>
      </c>
      <c r="F29" s="6">
        <v>15</v>
      </c>
      <c r="G29" s="6">
        <v>156</v>
      </c>
      <c r="H29" s="6">
        <v>19</v>
      </c>
      <c r="I29" s="16" t="s">
        <v>558</v>
      </c>
      <c r="J29" s="16" t="s">
        <v>547</v>
      </c>
      <c r="K29" s="5" t="s">
        <v>739</v>
      </c>
    </row>
    <row r="30" spans="1:11">
      <c r="A30" s="6">
        <v>28</v>
      </c>
      <c r="B30" s="5" t="s">
        <v>303</v>
      </c>
      <c r="C30" s="6" t="s">
        <v>275</v>
      </c>
      <c r="D30" s="6" t="s">
        <v>385</v>
      </c>
      <c r="E30" s="6">
        <v>24</v>
      </c>
      <c r="F30" s="6">
        <v>2</v>
      </c>
      <c r="G30" s="6" t="s">
        <v>518</v>
      </c>
      <c r="H30" s="6">
        <v>10</v>
      </c>
      <c r="I30" s="16" t="s">
        <v>768</v>
      </c>
      <c r="J30" s="16" t="s">
        <v>769</v>
      </c>
      <c r="K30" s="5" t="s">
        <v>767</v>
      </c>
    </row>
    <row r="31" spans="1:11">
      <c r="A31" s="6">
        <v>29</v>
      </c>
      <c r="B31" s="5" t="s">
        <v>359</v>
      </c>
      <c r="C31" s="6" t="s">
        <v>275</v>
      </c>
      <c r="D31" s="6" t="s">
        <v>385</v>
      </c>
      <c r="E31" s="6">
        <v>242</v>
      </c>
      <c r="F31" s="6">
        <v>62</v>
      </c>
      <c r="G31" s="6">
        <v>849</v>
      </c>
      <c r="H31" s="6">
        <v>55</v>
      </c>
      <c r="I31" s="16" t="s">
        <v>761</v>
      </c>
      <c r="J31" s="16" t="s">
        <v>676</v>
      </c>
      <c r="K31" s="5" t="s">
        <v>773</v>
      </c>
    </row>
    <row r="32" spans="1:11">
      <c r="A32" s="6">
        <v>30</v>
      </c>
      <c r="B32" s="5" t="s">
        <v>298</v>
      </c>
      <c r="C32" s="6" t="s">
        <v>275</v>
      </c>
      <c r="D32" s="6" t="s">
        <v>385</v>
      </c>
      <c r="E32" s="6">
        <v>169</v>
      </c>
      <c r="F32" s="6">
        <v>24</v>
      </c>
      <c r="G32" s="6">
        <v>187</v>
      </c>
      <c r="H32" s="6">
        <v>31</v>
      </c>
      <c r="I32" s="16" t="s">
        <v>558</v>
      </c>
      <c r="J32" s="16" t="s">
        <v>765</v>
      </c>
      <c r="K32" s="5" t="s">
        <v>766</v>
      </c>
    </row>
    <row r="33" spans="1:11">
      <c r="A33" s="6">
        <v>31</v>
      </c>
      <c r="B33" s="5" t="s">
        <v>363</v>
      </c>
      <c r="C33" s="6" t="s">
        <v>275</v>
      </c>
      <c r="D33" s="6" t="s">
        <v>385</v>
      </c>
      <c r="E33" s="6">
        <v>68</v>
      </c>
      <c r="F33" s="6" t="s">
        <v>518</v>
      </c>
      <c r="G33" s="6" t="s">
        <v>518</v>
      </c>
      <c r="H33" s="6">
        <v>22</v>
      </c>
      <c r="I33" s="16" t="s">
        <v>775</v>
      </c>
      <c r="J33" s="16" t="s">
        <v>776</v>
      </c>
      <c r="K33" s="5" t="s">
        <v>774</v>
      </c>
    </row>
    <row r="34" spans="1:11">
      <c r="A34" s="6">
        <v>32</v>
      </c>
      <c r="B34" s="5" t="s">
        <v>305</v>
      </c>
      <c r="C34" s="6" t="s">
        <v>275</v>
      </c>
      <c r="D34" s="6" t="s">
        <v>385</v>
      </c>
      <c r="E34" s="6">
        <v>34</v>
      </c>
      <c r="F34" s="6" t="s">
        <v>518</v>
      </c>
      <c r="G34" s="6" t="s">
        <v>518</v>
      </c>
      <c r="H34" s="6">
        <v>7</v>
      </c>
      <c r="I34" s="16" t="s">
        <v>771</v>
      </c>
      <c r="J34" s="16" t="s">
        <v>305</v>
      </c>
      <c r="K34" s="5" t="s">
        <v>770</v>
      </c>
    </row>
    <row r="35" spans="1:11">
      <c r="A35" s="6">
        <v>33</v>
      </c>
      <c r="B35" s="5" t="s">
        <v>274</v>
      </c>
      <c r="C35" s="6" t="s">
        <v>275</v>
      </c>
      <c r="D35" s="6" t="s">
        <v>385</v>
      </c>
      <c r="E35" s="6">
        <v>35</v>
      </c>
      <c r="F35" s="6">
        <v>3</v>
      </c>
      <c r="G35" s="6">
        <v>36</v>
      </c>
      <c r="H35" s="6">
        <v>5</v>
      </c>
      <c r="I35" s="16" t="s">
        <v>758</v>
      </c>
      <c r="J35" s="16" t="s">
        <v>759</v>
      </c>
      <c r="K35" s="5" t="s">
        <v>757</v>
      </c>
    </row>
    <row r="36" spans="1:11">
      <c r="A36" s="6">
        <v>34</v>
      </c>
      <c r="B36" s="5" t="s">
        <v>335</v>
      </c>
      <c r="C36" s="6" t="s">
        <v>275</v>
      </c>
      <c r="D36" s="6" t="s">
        <v>385</v>
      </c>
      <c r="E36" s="6">
        <v>103</v>
      </c>
      <c r="F36" s="6">
        <v>13</v>
      </c>
      <c r="G36" s="6">
        <v>156</v>
      </c>
      <c r="H36" s="6">
        <v>17</v>
      </c>
      <c r="I36" s="16" t="s">
        <v>763</v>
      </c>
      <c r="J36" s="16" t="s">
        <v>761</v>
      </c>
      <c r="K36" s="5" t="s">
        <v>772</v>
      </c>
    </row>
    <row r="37" spans="1:11">
      <c r="A37" s="6">
        <v>35</v>
      </c>
      <c r="B37" s="5" t="s">
        <v>281</v>
      </c>
      <c r="C37" s="6" t="s">
        <v>275</v>
      </c>
      <c r="D37" s="6" t="s">
        <v>385</v>
      </c>
      <c r="E37" s="6">
        <v>110</v>
      </c>
      <c r="F37" s="6">
        <v>12</v>
      </c>
      <c r="G37" s="6">
        <v>139</v>
      </c>
      <c r="H37" s="6">
        <v>18</v>
      </c>
      <c r="I37" s="16" t="s">
        <v>761</v>
      </c>
      <c r="J37" s="16" t="s">
        <v>680</v>
      </c>
      <c r="K37" s="5" t="s">
        <v>760</v>
      </c>
    </row>
    <row r="38" spans="1:11">
      <c r="A38" s="6">
        <v>36</v>
      </c>
      <c r="B38" s="5" t="s">
        <v>295</v>
      </c>
      <c r="C38" s="6" t="s">
        <v>266</v>
      </c>
      <c r="D38" s="6" t="s">
        <v>385</v>
      </c>
      <c r="E38" s="6">
        <v>247</v>
      </c>
      <c r="F38" s="6">
        <v>56</v>
      </c>
      <c r="G38" s="6">
        <v>700</v>
      </c>
      <c r="H38" s="6">
        <v>29</v>
      </c>
      <c r="I38" s="4" t="s">
        <v>676</v>
      </c>
      <c r="J38" s="4" t="s">
        <v>429</v>
      </c>
      <c r="K38" s="5" t="s">
        <v>684</v>
      </c>
    </row>
    <row r="39" spans="1:11">
      <c r="A39" s="6">
        <v>37</v>
      </c>
      <c r="B39" s="5" t="s">
        <v>271</v>
      </c>
      <c r="C39" s="6" t="s">
        <v>266</v>
      </c>
      <c r="D39" s="6" t="s">
        <v>385</v>
      </c>
      <c r="I39" s="4"/>
      <c r="J39" s="4"/>
    </row>
    <row r="40" spans="1:11">
      <c r="A40" s="6">
        <v>37</v>
      </c>
      <c r="B40" s="5" t="s">
        <v>318</v>
      </c>
      <c r="C40" s="6" t="s">
        <v>266</v>
      </c>
      <c r="D40" s="6" t="s">
        <v>385</v>
      </c>
      <c r="E40" s="6" t="s">
        <v>531</v>
      </c>
      <c r="F40" s="6">
        <v>0</v>
      </c>
      <c r="G40" s="6">
        <v>0</v>
      </c>
      <c r="H40" s="6">
        <v>2</v>
      </c>
      <c r="I40" s="4" t="s">
        <v>688</v>
      </c>
      <c r="J40" s="4" t="s">
        <v>689</v>
      </c>
      <c r="K40" s="5" t="s">
        <v>530</v>
      </c>
    </row>
    <row r="41" spans="1:11">
      <c r="A41" s="6">
        <v>38</v>
      </c>
      <c r="B41" s="5" t="s">
        <v>377</v>
      </c>
      <c r="C41" s="6" t="s">
        <v>266</v>
      </c>
      <c r="D41" s="6" t="s">
        <v>385</v>
      </c>
      <c r="E41" s="6">
        <v>138</v>
      </c>
      <c r="F41" s="6">
        <v>46</v>
      </c>
      <c r="G41" s="6">
        <v>726</v>
      </c>
      <c r="H41" s="6">
        <v>24</v>
      </c>
      <c r="I41" s="4" t="s">
        <v>53</v>
      </c>
      <c r="J41" s="4" t="s">
        <v>429</v>
      </c>
      <c r="K41" s="5" t="s">
        <v>701</v>
      </c>
    </row>
    <row r="42" spans="1:11">
      <c r="A42" s="6">
        <v>39</v>
      </c>
      <c r="B42" s="5" t="s">
        <v>291</v>
      </c>
      <c r="C42" s="6" t="s">
        <v>266</v>
      </c>
      <c r="D42" s="6" t="s">
        <v>385</v>
      </c>
      <c r="E42" s="6">
        <v>5</v>
      </c>
      <c r="F42" s="6">
        <v>0</v>
      </c>
      <c r="G42" s="6">
        <v>0</v>
      </c>
      <c r="H42" s="6">
        <v>2</v>
      </c>
      <c r="I42" s="4" t="s">
        <v>291</v>
      </c>
      <c r="J42" s="4" t="s">
        <v>581</v>
      </c>
      <c r="K42" s="5" t="s">
        <v>683</v>
      </c>
    </row>
    <row r="43" spans="1:11">
      <c r="A43" s="6">
        <v>40</v>
      </c>
      <c r="B43" s="5" t="s">
        <v>351</v>
      </c>
      <c r="C43" s="6" t="s">
        <v>266</v>
      </c>
      <c r="D43" s="6" t="s">
        <v>385</v>
      </c>
      <c r="E43" s="6">
        <v>21</v>
      </c>
      <c r="F43" s="6" t="s">
        <v>518</v>
      </c>
      <c r="G43" s="6" t="s">
        <v>518</v>
      </c>
      <c r="H43" s="6">
        <v>6</v>
      </c>
      <c r="I43" s="4" t="s">
        <v>351</v>
      </c>
      <c r="J43" s="4" t="s">
        <v>696</v>
      </c>
      <c r="K43" s="5" t="s">
        <v>695</v>
      </c>
    </row>
    <row r="44" spans="1:11">
      <c r="A44" s="6">
        <v>41</v>
      </c>
      <c r="B44" s="5" t="s">
        <v>279</v>
      </c>
      <c r="C44" s="6" t="s">
        <v>266</v>
      </c>
      <c r="D44" s="6" t="s">
        <v>385</v>
      </c>
      <c r="E44" s="6">
        <v>282</v>
      </c>
      <c r="F44" s="6">
        <v>60</v>
      </c>
      <c r="G44" s="6">
        <v>732</v>
      </c>
      <c r="H44" s="6">
        <v>37</v>
      </c>
      <c r="I44" s="4" t="s">
        <v>680</v>
      </c>
      <c r="J44" s="4" t="s">
        <v>681</v>
      </c>
      <c r="K44" s="5" t="s">
        <v>682</v>
      </c>
    </row>
    <row r="45" spans="1:11">
      <c r="A45" s="6">
        <v>42</v>
      </c>
      <c r="B45" s="5" t="s">
        <v>308</v>
      </c>
      <c r="C45" s="6" t="s">
        <v>266</v>
      </c>
      <c r="D45" s="6" t="s">
        <v>385</v>
      </c>
      <c r="E45" s="6">
        <v>108</v>
      </c>
      <c r="F45" s="6">
        <v>19</v>
      </c>
      <c r="G45" s="6">
        <v>187</v>
      </c>
      <c r="H45" s="6">
        <v>20</v>
      </c>
      <c r="I45" s="4" t="s">
        <v>681</v>
      </c>
      <c r="J45" s="4" t="s">
        <v>429</v>
      </c>
      <c r="K45" s="5" t="s">
        <v>687</v>
      </c>
    </row>
    <row r="46" spans="1:11">
      <c r="A46" s="6">
        <v>43</v>
      </c>
      <c r="B46" s="5" t="s">
        <v>371</v>
      </c>
      <c r="C46" s="6" t="s">
        <v>266</v>
      </c>
      <c r="D46" s="6" t="s">
        <v>385</v>
      </c>
      <c r="E46" s="6">
        <v>17</v>
      </c>
      <c r="F46" s="6">
        <v>1</v>
      </c>
      <c r="G46" s="6">
        <v>1</v>
      </c>
      <c r="H46" s="6">
        <v>4</v>
      </c>
      <c r="I46" s="4" t="s">
        <v>703</v>
      </c>
      <c r="J46" s="4" t="s">
        <v>704</v>
      </c>
      <c r="K46" s="5" t="s">
        <v>702</v>
      </c>
    </row>
    <row r="47" spans="1:11">
      <c r="A47" s="6">
        <v>44</v>
      </c>
      <c r="B47" s="5" t="s">
        <v>307</v>
      </c>
      <c r="C47" s="6" t="s">
        <v>266</v>
      </c>
      <c r="D47" s="6" t="s">
        <v>385</v>
      </c>
      <c r="E47" s="6">
        <v>38</v>
      </c>
      <c r="F47" s="6">
        <v>2</v>
      </c>
      <c r="G47" s="6">
        <v>7</v>
      </c>
      <c r="H47" s="6">
        <v>8</v>
      </c>
      <c r="I47" s="4" t="s">
        <v>681</v>
      </c>
      <c r="J47" s="4" t="s">
        <v>686</v>
      </c>
      <c r="K47" s="5" t="s">
        <v>685</v>
      </c>
    </row>
    <row r="48" spans="1:11">
      <c r="A48" s="6">
        <v>45</v>
      </c>
      <c r="B48" s="5" t="s">
        <v>361</v>
      </c>
      <c r="C48" s="6" t="s">
        <v>266</v>
      </c>
      <c r="D48" s="6" t="s">
        <v>385</v>
      </c>
      <c r="E48" s="6">
        <v>208</v>
      </c>
      <c r="F48" s="6">
        <v>22</v>
      </c>
      <c r="G48" s="6">
        <v>238</v>
      </c>
      <c r="H48" s="6">
        <v>33</v>
      </c>
      <c r="I48" s="4" t="s">
        <v>681</v>
      </c>
      <c r="J48" s="4" t="s">
        <v>699</v>
      </c>
      <c r="K48" s="5" t="s">
        <v>700</v>
      </c>
    </row>
    <row r="49" spans="1:11">
      <c r="A49" s="6">
        <v>46</v>
      </c>
      <c r="B49" s="5" t="s">
        <v>327</v>
      </c>
      <c r="C49" s="6" t="s">
        <v>266</v>
      </c>
      <c r="D49" s="6" t="s">
        <v>385</v>
      </c>
      <c r="E49" s="6">
        <v>50</v>
      </c>
      <c r="F49" s="6">
        <v>8</v>
      </c>
      <c r="G49" s="6">
        <v>112</v>
      </c>
      <c r="H49" s="6">
        <v>8</v>
      </c>
      <c r="I49" s="4" t="s">
        <v>692</v>
      </c>
      <c r="J49" s="4" t="s">
        <v>691</v>
      </c>
      <c r="K49" s="5" t="s">
        <v>690</v>
      </c>
    </row>
    <row r="50" spans="1:11">
      <c r="A50" s="6">
        <v>47</v>
      </c>
      <c r="B50" s="5" t="s">
        <v>272</v>
      </c>
      <c r="C50" s="6" t="s">
        <v>266</v>
      </c>
      <c r="D50" s="6" t="s">
        <v>385</v>
      </c>
      <c r="E50" s="6">
        <v>63</v>
      </c>
      <c r="F50" s="6">
        <v>5</v>
      </c>
      <c r="G50" s="6">
        <v>66</v>
      </c>
      <c r="H50" s="6">
        <v>10</v>
      </c>
      <c r="I50" s="4" t="s">
        <v>676</v>
      </c>
      <c r="J50" s="4" t="s">
        <v>675</v>
      </c>
      <c r="K50" s="5" t="s">
        <v>674</v>
      </c>
    </row>
    <row r="51" spans="1:11">
      <c r="A51" s="6">
        <v>48</v>
      </c>
      <c r="B51" s="5" t="s">
        <v>353</v>
      </c>
      <c r="C51" s="6" t="s">
        <v>266</v>
      </c>
      <c r="D51" s="6" t="s">
        <v>385</v>
      </c>
      <c r="E51" s="6">
        <v>72</v>
      </c>
      <c r="F51" s="6">
        <v>11</v>
      </c>
      <c r="G51" s="6">
        <v>206</v>
      </c>
      <c r="H51" s="6">
        <v>24</v>
      </c>
      <c r="I51" s="4" t="s">
        <v>680</v>
      </c>
      <c r="J51" s="4" t="s">
        <v>697</v>
      </c>
      <c r="K51" s="5" t="s">
        <v>698</v>
      </c>
    </row>
    <row r="52" spans="1:11">
      <c r="A52" s="6">
        <v>49</v>
      </c>
      <c r="B52" s="5" t="s">
        <v>267</v>
      </c>
      <c r="C52" s="6" t="s">
        <v>266</v>
      </c>
      <c r="D52" s="6" t="s">
        <v>385</v>
      </c>
      <c r="E52" s="6">
        <v>158</v>
      </c>
      <c r="F52" s="6">
        <v>0</v>
      </c>
      <c r="G52" s="6">
        <v>0</v>
      </c>
      <c r="H52" s="6">
        <v>0</v>
      </c>
      <c r="I52" s="4" t="s">
        <v>420</v>
      </c>
      <c r="J52" s="4" t="s">
        <v>420</v>
      </c>
      <c r="K52" s="5" t="s">
        <v>673</v>
      </c>
    </row>
    <row r="53" spans="1:11">
      <c r="A53" s="6">
        <v>50</v>
      </c>
      <c r="B53" s="5" t="s">
        <v>529</v>
      </c>
      <c r="C53" s="6" t="s">
        <v>266</v>
      </c>
      <c r="D53" s="6" t="s">
        <v>385</v>
      </c>
      <c r="E53" s="6">
        <v>65</v>
      </c>
      <c r="F53" s="6">
        <v>2</v>
      </c>
      <c r="G53" s="6">
        <v>7</v>
      </c>
      <c r="H53" s="6">
        <v>3</v>
      </c>
      <c r="I53" s="4" t="s">
        <v>678</v>
      </c>
      <c r="J53" s="4" t="s">
        <v>679</v>
      </c>
      <c r="K53" s="5" t="s">
        <v>677</v>
      </c>
    </row>
    <row r="54" spans="1:11">
      <c r="A54" s="6">
        <v>51</v>
      </c>
      <c r="B54" s="5" t="s">
        <v>265</v>
      </c>
      <c r="C54" s="6" t="s">
        <v>266</v>
      </c>
      <c r="D54" s="6" t="s">
        <v>385</v>
      </c>
      <c r="E54" s="6">
        <v>87</v>
      </c>
      <c r="F54" s="6">
        <v>19</v>
      </c>
      <c r="G54" s="6">
        <v>131</v>
      </c>
      <c r="H54" s="6">
        <v>12</v>
      </c>
      <c r="I54" s="4" t="s">
        <v>429</v>
      </c>
      <c r="J54" s="4" t="s">
        <v>635</v>
      </c>
      <c r="K54" s="5" t="s">
        <v>672</v>
      </c>
    </row>
    <row r="55" spans="1:11">
      <c r="A55" s="6">
        <v>52</v>
      </c>
      <c r="B55" s="5" t="s">
        <v>293</v>
      </c>
      <c r="C55" s="6" t="s">
        <v>258</v>
      </c>
      <c r="D55" s="6" t="s">
        <v>385</v>
      </c>
      <c r="E55" s="6">
        <v>67</v>
      </c>
      <c r="F55" s="6">
        <v>3</v>
      </c>
      <c r="G55" s="15" t="s">
        <v>527</v>
      </c>
      <c r="H55" s="6">
        <v>6</v>
      </c>
      <c r="I55" s="4" t="s">
        <v>661</v>
      </c>
      <c r="J55" s="4" t="s">
        <v>662</v>
      </c>
      <c r="K55" s="5" t="s">
        <v>660</v>
      </c>
    </row>
    <row r="56" spans="1:11">
      <c r="A56" s="6">
        <v>53</v>
      </c>
      <c r="B56" s="5" t="s">
        <v>292</v>
      </c>
      <c r="C56" s="6" t="s">
        <v>258</v>
      </c>
      <c r="D56" s="6" t="s">
        <v>385</v>
      </c>
      <c r="E56" s="6">
        <v>156</v>
      </c>
      <c r="F56" s="6">
        <v>10</v>
      </c>
      <c r="G56" s="6">
        <v>46</v>
      </c>
      <c r="H56" s="6">
        <v>20</v>
      </c>
      <c r="I56" s="4" t="s">
        <v>656</v>
      </c>
      <c r="J56" s="4" t="s">
        <v>657</v>
      </c>
      <c r="K56" s="5" t="s">
        <v>655</v>
      </c>
    </row>
    <row r="57" spans="1:11">
      <c r="A57" s="6">
        <v>54</v>
      </c>
      <c r="B57" s="5" t="s">
        <v>337</v>
      </c>
      <c r="C57" s="6" t="s">
        <v>258</v>
      </c>
      <c r="D57" s="6" t="s">
        <v>385</v>
      </c>
      <c r="E57" s="6">
        <v>157</v>
      </c>
      <c r="F57" s="6">
        <v>6</v>
      </c>
      <c r="G57" s="6" t="s">
        <v>518</v>
      </c>
      <c r="H57" s="6">
        <v>15</v>
      </c>
      <c r="I57" s="4" t="s">
        <v>663</v>
      </c>
      <c r="J57" s="4" t="s">
        <v>662</v>
      </c>
      <c r="K57" s="5" t="s">
        <v>664</v>
      </c>
    </row>
    <row r="58" spans="1:11">
      <c r="A58" s="6">
        <v>55</v>
      </c>
      <c r="B58" s="5" t="s">
        <v>365</v>
      </c>
      <c r="C58" s="6" t="s">
        <v>258</v>
      </c>
      <c r="D58" s="6" t="s">
        <v>385</v>
      </c>
      <c r="E58" s="6">
        <v>21</v>
      </c>
      <c r="F58" s="6">
        <v>2</v>
      </c>
      <c r="G58" s="6" t="s">
        <v>518</v>
      </c>
      <c r="H58" s="6">
        <v>3</v>
      </c>
      <c r="I58" s="4" t="s">
        <v>671</v>
      </c>
      <c r="J58" s="4" t="s">
        <v>365</v>
      </c>
      <c r="K58" s="5" t="s">
        <v>670</v>
      </c>
    </row>
    <row r="59" spans="1:11">
      <c r="A59" s="6">
        <v>56</v>
      </c>
      <c r="B59" s="5" t="s">
        <v>257</v>
      </c>
      <c r="C59" s="6" t="s">
        <v>258</v>
      </c>
      <c r="D59" s="6" t="s">
        <v>385</v>
      </c>
      <c r="E59" s="6">
        <v>47</v>
      </c>
      <c r="F59" s="6">
        <v>5</v>
      </c>
      <c r="G59" s="6">
        <v>26</v>
      </c>
      <c r="H59" s="6">
        <v>14</v>
      </c>
      <c r="I59" s="4" t="s">
        <v>654</v>
      </c>
      <c r="J59" s="4" t="s">
        <v>557</v>
      </c>
      <c r="K59" s="5" t="s">
        <v>653</v>
      </c>
    </row>
    <row r="60" spans="1:11">
      <c r="A60" s="6">
        <v>57</v>
      </c>
      <c r="B60" s="5" t="s">
        <v>255</v>
      </c>
      <c r="C60" s="6" t="s">
        <v>256</v>
      </c>
      <c r="D60" s="6" t="s">
        <v>385</v>
      </c>
      <c r="E60" s="6">
        <v>116</v>
      </c>
      <c r="F60" s="6">
        <v>11</v>
      </c>
      <c r="G60" s="6">
        <v>81</v>
      </c>
      <c r="H60" s="6">
        <v>10</v>
      </c>
      <c r="I60" t="s">
        <v>614</v>
      </c>
      <c r="J60" t="s">
        <v>557</v>
      </c>
      <c r="K60" s="5" t="s">
        <v>613</v>
      </c>
    </row>
    <row r="61" spans="1:11">
      <c r="A61" s="6">
        <v>58</v>
      </c>
      <c r="B61" s="5" t="s">
        <v>325</v>
      </c>
      <c r="C61" s="6" t="s">
        <v>256</v>
      </c>
      <c r="D61" s="6" t="s">
        <v>385</v>
      </c>
      <c r="E61" s="6" t="s">
        <v>520</v>
      </c>
      <c r="F61" s="6">
        <v>1</v>
      </c>
      <c r="G61" s="6" t="s">
        <v>518</v>
      </c>
      <c r="H61" s="6">
        <v>2</v>
      </c>
      <c r="I61" t="s">
        <v>614</v>
      </c>
      <c r="J61" s="4" t="s">
        <v>634</v>
      </c>
      <c r="K61" s="5" t="s">
        <v>633</v>
      </c>
    </row>
    <row r="62" spans="1:11">
      <c r="A62" s="6">
        <v>59</v>
      </c>
      <c r="B62" s="5" t="s">
        <v>326</v>
      </c>
      <c r="C62" s="6" t="s">
        <v>256</v>
      </c>
      <c r="D62" s="6" t="s">
        <v>3</v>
      </c>
      <c r="E62" s="6">
        <v>127</v>
      </c>
      <c r="F62" s="6">
        <v>22</v>
      </c>
      <c r="G62" s="6">
        <v>306</v>
      </c>
      <c r="H62" s="6">
        <v>22</v>
      </c>
      <c r="I62" s="4" t="s">
        <v>635</v>
      </c>
      <c r="J62" s="4" t="s">
        <v>614</v>
      </c>
      <c r="K62" s="5" t="s">
        <v>636</v>
      </c>
    </row>
    <row r="63" spans="1:11">
      <c r="A63" s="6">
        <v>60</v>
      </c>
      <c r="B63" s="5" t="s">
        <v>370</v>
      </c>
      <c r="C63" s="6" t="s">
        <v>256</v>
      </c>
      <c r="D63" s="6" t="s">
        <v>3</v>
      </c>
      <c r="E63" s="6">
        <v>6</v>
      </c>
      <c r="F63" s="6" t="s">
        <v>518</v>
      </c>
      <c r="G63" s="6" t="s">
        <v>518</v>
      </c>
      <c r="H63" s="6">
        <v>2</v>
      </c>
      <c r="I63" s="4" t="s">
        <v>652</v>
      </c>
      <c r="J63" s="4" t="s">
        <v>370</v>
      </c>
      <c r="K63" s="5" t="s">
        <v>651</v>
      </c>
    </row>
    <row r="64" spans="1:11">
      <c r="A64" s="6">
        <v>61</v>
      </c>
      <c r="B64" s="5" t="s">
        <v>322</v>
      </c>
      <c r="C64" s="6" t="s">
        <v>256</v>
      </c>
      <c r="D64" s="6" t="s">
        <v>385</v>
      </c>
      <c r="E64" s="6">
        <v>57</v>
      </c>
      <c r="F64" s="6">
        <v>4</v>
      </c>
      <c r="G64" s="6" t="s">
        <v>518</v>
      </c>
      <c r="H64" s="6">
        <v>9</v>
      </c>
      <c r="I64" s="4" t="s">
        <v>628</v>
      </c>
      <c r="J64" s="4" t="s">
        <v>627</v>
      </c>
      <c r="K64" s="5" t="s">
        <v>626</v>
      </c>
    </row>
    <row r="65" spans="1:11">
      <c r="A65" s="6">
        <v>62</v>
      </c>
      <c r="B65" s="5" t="s">
        <v>323</v>
      </c>
      <c r="C65" s="6" t="s">
        <v>256</v>
      </c>
      <c r="D65" s="6" t="s">
        <v>385</v>
      </c>
      <c r="E65" s="6">
        <v>52</v>
      </c>
      <c r="F65" s="6">
        <v>1</v>
      </c>
      <c r="G65" s="6" t="s">
        <v>518</v>
      </c>
      <c r="H65" s="6">
        <v>8</v>
      </c>
      <c r="I65" s="4" t="s">
        <v>631</v>
      </c>
      <c r="J65" s="4" t="s">
        <v>630</v>
      </c>
      <c r="K65" s="5" t="s">
        <v>629</v>
      </c>
    </row>
    <row r="66" spans="1:11">
      <c r="A66" s="6">
        <v>63</v>
      </c>
      <c r="B66" s="5" t="s">
        <v>364</v>
      </c>
      <c r="C66" s="6" t="s">
        <v>256</v>
      </c>
      <c r="D66" s="6" t="s">
        <v>385</v>
      </c>
      <c r="E66" s="6" t="s">
        <v>420</v>
      </c>
      <c r="F66" s="6" t="s">
        <v>420</v>
      </c>
      <c r="G66" s="6" t="s">
        <v>420</v>
      </c>
      <c r="H66" s="6" t="s">
        <v>420</v>
      </c>
      <c r="I66" s="4" t="s">
        <v>420</v>
      </c>
      <c r="J66" s="4" t="s">
        <v>420</v>
      </c>
      <c r="K66" s="5" t="s">
        <v>524</v>
      </c>
    </row>
    <row r="67" spans="1:11">
      <c r="A67" s="6">
        <v>64</v>
      </c>
      <c r="B67" s="5" t="s">
        <v>324</v>
      </c>
      <c r="C67" s="6" t="s">
        <v>285</v>
      </c>
      <c r="D67" s="6" t="s">
        <v>385</v>
      </c>
      <c r="E67" s="6">
        <v>499</v>
      </c>
      <c r="F67" s="6">
        <v>68</v>
      </c>
      <c r="G67" s="6">
        <v>823</v>
      </c>
      <c r="H67" s="6">
        <v>80</v>
      </c>
      <c r="I67" s="4" t="s">
        <v>153</v>
      </c>
      <c r="J67" s="4" t="s">
        <v>432</v>
      </c>
      <c r="K67" s="5" t="s">
        <v>734</v>
      </c>
    </row>
    <row r="68" spans="1:11">
      <c r="A68" s="6">
        <v>65</v>
      </c>
      <c r="B68" s="5" t="s">
        <v>321</v>
      </c>
      <c r="C68" s="6" t="s">
        <v>256</v>
      </c>
      <c r="D68" s="6" t="s">
        <v>385</v>
      </c>
      <c r="E68" s="6">
        <v>22</v>
      </c>
      <c r="F68" s="6">
        <v>0</v>
      </c>
      <c r="G68" s="6">
        <v>0</v>
      </c>
      <c r="H68" s="6">
        <v>5</v>
      </c>
      <c r="I68" s="4" t="s">
        <v>625</v>
      </c>
      <c r="J68" s="4" t="s">
        <v>624</v>
      </c>
      <c r="K68" s="5" t="s">
        <v>623</v>
      </c>
    </row>
    <row r="69" spans="1:11">
      <c r="A69" s="6">
        <v>66</v>
      </c>
      <c r="B69" s="5" t="s">
        <v>311</v>
      </c>
      <c r="C69" s="6" t="s">
        <v>280</v>
      </c>
      <c r="D69" s="6" t="s">
        <v>385</v>
      </c>
      <c r="E69" s="6">
        <v>311</v>
      </c>
      <c r="F69" s="6">
        <v>50</v>
      </c>
      <c r="G69" s="6">
        <v>805</v>
      </c>
      <c r="H69" s="6">
        <v>40</v>
      </c>
      <c r="I69" s="4" t="s">
        <v>433</v>
      </c>
      <c r="J69" s="4" t="s">
        <v>64</v>
      </c>
      <c r="K69" s="5" t="s">
        <v>791</v>
      </c>
    </row>
    <row r="70" spans="1:11">
      <c r="A70" s="6">
        <v>67</v>
      </c>
      <c r="B70" s="5" t="s">
        <v>379</v>
      </c>
      <c r="C70" s="6" t="s">
        <v>266</v>
      </c>
      <c r="D70" s="6" t="s">
        <v>385</v>
      </c>
      <c r="E70" s="6">
        <v>20</v>
      </c>
      <c r="F70" s="6">
        <v>2</v>
      </c>
      <c r="G70" s="6">
        <v>4</v>
      </c>
      <c r="H70" s="6">
        <v>3</v>
      </c>
      <c r="I70" s="4" t="s">
        <v>706</v>
      </c>
      <c r="J70" s="4" t="s">
        <v>707</v>
      </c>
      <c r="K70" s="5" t="s">
        <v>705</v>
      </c>
    </row>
    <row r="71" spans="1:11">
      <c r="A71" s="6">
        <v>68</v>
      </c>
      <c r="B71" s="5" t="s">
        <v>328</v>
      </c>
      <c r="C71" s="6" t="s">
        <v>280</v>
      </c>
      <c r="D71" s="6" t="s">
        <v>385</v>
      </c>
      <c r="E71" s="6">
        <v>255</v>
      </c>
      <c r="F71" s="6">
        <v>37</v>
      </c>
      <c r="G71" s="6">
        <v>380</v>
      </c>
      <c r="H71" s="6">
        <v>32</v>
      </c>
      <c r="I71" s="4" t="s">
        <v>14</v>
      </c>
      <c r="J71" s="4" t="s">
        <v>430</v>
      </c>
      <c r="K71" s="5" t="s">
        <v>795</v>
      </c>
    </row>
    <row r="72" spans="1:11">
      <c r="A72" s="6">
        <v>69</v>
      </c>
      <c r="B72" s="5" t="s">
        <v>383</v>
      </c>
      <c r="C72" s="6" t="s">
        <v>280</v>
      </c>
      <c r="D72" s="6" t="s">
        <v>385</v>
      </c>
      <c r="E72" s="6">
        <v>38</v>
      </c>
      <c r="F72" s="6">
        <v>1</v>
      </c>
      <c r="G72" s="6" t="s">
        <v>518</v>
      </c>
      <c r="H72" s="6">
        <v>5</v>
      </c>
      <c r="I72" s="16" t="s">
        <v>800</v>
      </c>
      <c r="J72" s="16" t="s">
        <v>749</v>
      </c>
      <c r="K72" s="5" t="s">
        <v>574</v>
      </c>
    </row>
    <row r="73" spans="1:11">
      <c r="A73" s="6">
        <v>70</v>
      </c>
      <c r="B73" s="5" t="s">
        <v>310</v>
      </c>
      <c r="C73" s="6" t="s">
        <v>280</v>
      </c>
      <c r="D73" s="6" t="s">
        <v>385</v>
      </c>
      <c r="E73" s="6">
        <v>37</v>
      </c>
      <c r="F73" s="6">
        <v>0</v>
      </c>
      <c r="G73" s="6">
        <v>0</v>
      </c>
      <c r="H73" s="6">
        <v>7</v>
      </c>
      <c r="I73" s="16" t="s">
        <v>789</v>
      </c>
      <c r="J73" s="16" t="s">
        <v>790</v>
      </c>
      <c r="K73" s="5" t="s">
        <v>788</v>
      </c>
    </row>
    <row r="74" spans="1:11">
      <c r="A74" s="6">
        <v>71</v>
      </c>
      <c r="B74" s="5" t="s">
        <v>554</v>
      </c>
      <c r="C74" s="6" t="s">
        <v>280</v>
      </c>
      <c r="D74" s="6" t="s">
        <v>385</v>
      </c>
      <c r="E74" s="6">
        <v>46</v>
      </c>
      <c r="F74" s="6" t="s">
        <v>518</v>
      </c>
      <c r="G74" s="6" t="s">
        <v>518</v>
      </c>
      <c r="H74" s="6">
        <v>10</v>
      </c>
      <c r="I74" s="4" t="s">
        <v>557</v>
      </c>
      <c r="J74" s="4" t="s">
        <v>558</v>
      </c>
      <c r="K74" s="5" t="s">
        <v>778</v>
      </c>
    </row>
    <row r="75" spans="1:11">
      <c r="A75" s="6">
        <v>71</v>
      </c>
      <c r="B75" s="5" t="s">
        <v>422</v>
      </c>
      <c r="C75" s="6" t="s">
        <v>280</v>
      </c>
      <c r="D75" s="6" t="s">
        <v>385</v>
      </c>
      <c r="E75" s="6" t="s">
        <v>420</v>
      </c>
      <c r="F75" s="6" t="s">
        <v>420</v>
      </c>
      <c r="G75" s="6" t="s">
        <v>420</v>
      </c>
      <c r="H75" s="6" t="s">
        <v>420</v>
      </c>
      <c r="I75" s="4"/>
      <c r="J75" s="4"/>
      <c r="K75" s="5" t="s">
        <v>423</v>
      </c>
    </row>
    <row r="76" spans="1:11">
      <c r="A76" s="6">
        <v>71</v>
      </c>
      <c r="B76" s="5" t="s">
        <v>555</v>
      </c>
      <c r="C76" s="6" t="s">
        <v>280</v>
      </c>
      <c r="D76" s="6" t="s">
        <v>385</v>
      </c>
      <c r="E76" s="6">
        <v>49</v>
      </c>
      <c r="F76" s="6">
        <v>5</v>
      </c>
      <c r="G76" s="6">
        <v>36</v>
      </c>
      <c r="H76" s="6">
        <v>10</v>
      </c>
      <c r="I76" s="4" t="s">
        <v>558</v>
      </c>
      <c r="J76" s="4" t="s">
        <v>14</v>
      </c>
      <c r="K76" s="5" t="s">
        <v>572</v>
      </c>
    </row>
    <row r="77" spans="1:11">
      <c r="A77" s="6">
        <v>71</v>
      </c>
      <c r="B77" s="5" t="s">
        <v>556</v>
      </c>
      <c r="C77" s="6" t="s">
        <v>256</v>
      </c>
      <c r="D77" s="6" t="s">
        <v>385</v>
      </c>
      <c r="E77" s="6">
        <v>29</v>
      </c>
      <c r="F77" s="6" t="s">
        <v>518</v>
      </c>
      <c r="G77" s="6" t="s">
        <v>518</v>
      </c>
      <c r="H77" s="6">
        <v>7</v>
      </c>
      <c r="I77" s="4" t="s">
        <v>575</v>
      </c>
      <c r="J77" s="4" t="s">
        <v>576</v>
      </c>
      <c r="K77" s="5" t="s">
        <v>421</v>
      </c>
    </row>
    <row r="78" spans="1:11">
      <c r="A78" s="6">
        <v>72</v>
      </c>
      <c r="B78" s="5" t="s">
        <v>568</v>
      </c>
      <c r="C78" s="6" t="s">
        <v>280</v>
      </c>
      <c r="D78" s="6" t="s">
        <v>385</v>
      </c>
      <c r="E78" s="6">
        <v>79</v>
      </c>
      <c r="F78" s="6">
        <v>6</v>
      </c>
      <c r="G78" s="6" t="s">
        <v>518</v>
      </c>
      <c r="H78" s="6">
        <v>18</v>
      </c>
      <c r="I78" s="4" t="s">
        <v>566</v>
      </c>
      <c r="J78" s="4" t="s">
        <v>567</v>
      </c>
      <c r="K78" s="5" t="s">
        <v>565</v>
      </c>
    </row>
    <row r="79" spans="1:11">
      <c r="A79" s="6">
        <v>73</v>
      </c>
      <c r="B79" s="5" t="s">
        <v>306</v>
      </c>
      <c r="C79" s="6" t="s">
        <v>280</v>
      </c>
      <c r="D79" s="6" t="s">
        <v>385</v>
      </c>
      <c r="E79" s="6">
        <v>285</v>
      </c>
      <c r="F79" s="6">
        <v>38</v>
      </c>
      <c r="G79" s="6">
        <v>342</v>
      </c>
      <c r="H79" s="6">
        <v>82</v>
      </c>
      <c r="I79" s="4" t="s">
        <v>560</v>
      </c>
      <c r="J79" s="4" t="s">
        <v>561</v>
      </c>
      <c r="K79" s="5" t="s">
        <v>787</v>
      </c>
    </row>
    <row r="80" spans="1:11">
      <c r="A80" s="6">
        <v>74</v>
      </c>
      <c r="B80" s="5" t="s">
        <v>315</v>
      </c>
      <c r="C80" s="6" t="s">
        <v>280</v>
      </c>
      <c r="D80" s="6" t="s">
        <v>385</v>
      </c>
      <c r="E80" s="6">
        <v>83</v>
      </c>
      <c r="F80" s="6">
        <v>4</v>
      </c>
      <c r="G80" s="6" t="s">
        <v>518</v>
      </c>
      <c r="H80" s="6">
        <v>21</v>
      </c>
      <c r="I80" s="4" t="s">
        <v>564</v>
      </c>
      <c r="J80" s="16" t="s">
        <v>794</v>
      </c>
      <c r="K80" s="5" t="s">
        <v>793</v>
      </c>
    </row>
    <row r="81" spans="1:11">
      <c r="A81" s="6">
        <v>75</v>
      </c>
      <c r="B81" s="5" t="s">
        <v>290</v>
      </c>
      <c r="C81" s="6" t="s">
        <v>280</v>
      </c>
      <c r="D81" s="6" t="s">
        <v>385</v>
      </c>
      <c r="E81" s="6">
        <v>38</v>
      </c>
      <c r="F81" s="6">
        <v>3</v>
      </c>
      <c r="G81" s="15" t="s">
        <v>559</v>
      </c>
      <c r="H81" s="6">
        <v>7</v>
      </c>
      <c r="I81" s="16" t="s">
        <v>783</v>
      </c>
      <c r="J81" s="16" t="s">
        <v>784</v>
      </c>
      <c r="K81" s="5" t="s">
        <v>782</v>
      </c>
    </row>
    <row r="82" spans="1:11">
      <c r="A82" s="6">
        <v>76</v>
      </c>
      <c r="B82" s="5" t="s">
        <v>287</v>
      </c>
      <c r="C82" s="6" t="s">
        <v>280</v>
      </c>
      <c r="D82" s="6" t="s">
        <v>385</v>
      </c>
      <c r="E82" s="6">
        <v>148</v>
      </c>
      <c r="F82" s="6">
        <v>22</v>
      </c>
      <c r="G82" s="6">
        <v>171</v>
      </c>
      <c r="H82" s="6">
        <v>22</v>
      </c>
      <c r="I82" s="4" t="s">
        <v>35</v>
      </c>
      <c r="J82" s="4" t="s">
        <v>434</v>
      </c>
      <c r="K82" s="5" t="s">
        <v>779</v>
      </c>
    </row>
    <row r="83" spans="1:11">
      <c r="A83" s="6">
        <v>77</v>
      </c>
      <c r="B83" s="5" t="s">
        <v>288</v>
      </c>
      <c r="C83" s="6" t="s">
        <v>280</v>
      </c>
      <c r="D83" s="6" t="s">
        <v>385</v>
      </c>
      <c r="E83" s="6">
        <v>135</v>
      </c>
      <c r="F83" s="6">
        <v>17</v>
      </c>
      <c r="G83" s="6">
        <v>157</v>
      </c>
      <c r="H83" s="6">
        <v>21</v>
      </c>
      <c r="I83" s="16" t="s">
        <v>600</v>
      </c>
      <c r="J83" s="16" t="s">
        <v>781</v>
      </c>
      <c r="K83" s="5" t="s">
        <v>780</v>
      </c>
    </row>
    <row r="84" spans="1:11">
      <c r="A84" s="6">
        <v>78</v>
      </c>
      <c r="B84" s="5" t="s">
        <v>304</v>
      </c>
      <c r="C84" s="6" t="s">
        <v>280</v>
      </c>
      <c r="D84" s="6" t="s">
        <v>385</v>
      </c>
      <c r="E84" s="6">
        <v>10</v>
      </c>
      <c r="F84" s="6">
        <v>1</v>
      </c>
      <c r="G84" s="6" t="s">
        <v>518</v>
      </c>
      <c r="H84" s="6">
        <v>2</v>
      </c>
      <c r="I84" s="16" t="s">
        <v>781</v>
      </c>
      <c r="J84" s="16" t="s">
        <v>786</v>
      </c>
      <c r="K84" s="5" t="s">
        <v>785</v>
      </c>
    </row>
    <row r="85" spans="1:11">
      <c r="A85" s="6">
        <v>79</v>
      </c>
      <c r="B85" s="5" t="s">
        <v>350</v>
      </c>
      <c r="C85" s="6" t="s">
        <v>280</v>
      </c>
      <c r="D85" s="6" t="s">
        <v>385</v>
      </c>
      <c r="E85" s="6">
        <v>16</v>
      </c>
      <c r="F85" s="6">
        <v>2</v>
      </c>
      <c r="G85" s="6" t="s">
        <v>518</v>
      </c>
      <c r="H85" s="6">
        <v>3</v>
      </c>
      <c r="I85" s="16" t="s">
        <v>797</v>
      </c>
      <c r="J85" s="16" t="s">
        <v>581</v>
      </c>
      <c r="K85" s="5" t="s">
        <v>796</v>
      </c>
    </row>
    <row r="86" spans="1:11">
      <c r="A86" s="6">
        <v>80</v>
      </c>
      <c r="B86" s="5" t="s">
        <v>314</v>
      </c>
      <c r="C86" s="6" t="s">
        <v>280</v>
      </c>
      <c r="D86" s="6" t="s">
        <v>385</v>
      </c>
      <c r="E86" s="6">
        <v>134</v>
      </c>
      <c r="F86" s="6">
        <v>13</v>
      </c>
      <c r="G86" s="15" t="s">
        <v>562</v>
      </c>
      <c r="H86" s="6">
        <v>20</v>
      </c>
      <c r="I86" s="4" t="s">
        <v>433</v>
      </c>
      <c r="J86" s="4" t="s">
        <v>564</v>
      </c>
      <c r="K86" s="5" t="s">
        <v>792</v>
      </c>
    </row>
    <row r="87" spans="1:11">
      <c r="A87" s="6">
        <v>81</v>
      </c>
      <c r="B87" s="5" t="s">
        <v>637</v>
      </c>
      <c r="C87" s="6" t="s">
        <v>256</v>
      </c>
      <c r="D87" s="6" t="s">
        <v>385</v>
      </c>
      <c r="E87" s="6">
        <v>27</v>
      </c>
      <c r="F87" s="6">
        <v>0</v>
      </c>
      <c r="G87" s="6">
        <v>0</v>
      </c>
      <c r="H87" s="6">
        <v>3</v>
      </c>
      <c r="I87" s="4" t="s">
        <v>409</v>
      </c>
      <c r="J87" s="4" t="s">
        <v>638</v>
      </c>
      <c r="K87" s="5" t="s">
        <v>410</v>
      </c>
    </row>
    <row r="88" spans="1:11">
      <c r="A88" s="6">
        <v>81</v>
      </c>
      <c r="B88" s="5" t="s">
        <v>637</v>
      </c>
      <c r="C88" s="6" t="s">
        <v>285</v>
      </c>
      <c r="D88" s="6" t="s">
        <v>385</v>
      </c>
      <c r="E88" s="6">
        <v>27</v>
      </c>
      <c r="F88" s="6">
        <v>0</v>
      </c>
      <c r="G88" s="6">
        <v>0</v>
      </c>
      <c r="H88" s="6">
        <v>3</v>
      </c>
      <c r="I88" s="16" t="s">
        <v>409</v>
      </c>
      <c r="J88" s="16" t="s">
        <v>638</v>
      </c>
      <c r="K88" s="5" t="s">
        <v>410</v>
      </c>
    </row>
    <row r="89" spans="1:11">
      <c r="A89" s="6">
        <v>82</v>
      </c>
      <c r="B89" s="5" t="s">
        <v>259</v>
      </c>
      <c r="C89" s="6" t="s">
        <v>256</v>
      </c>
      <c r="D89" s="6" t="s">
        <v>385</v>
      </c>
      <c r="E89" s="6">
        <v>104</v>
      </c>
      <c r="F89" s="15" t="s">
        <v>513</v>
      </c>
      <c r="G89" s="15" t="s">
        <v>514</v>
      </c>
      <c r="H89" s="6">
        <v>21</v>
      </c>
      <c r="I89" s="4" t="s">
        <v>615</v>
      </c>
      <c r="J89" s="4" t="s">
        <v>616</v>
      </c>
      <c r="K89" s="5" t="s">
        <v>617</v>
      </c>
    </row>
    <row r="90" spans="1:11">
      <c r="A90" s="6">
        <v>82</v>
      </c>
      <c r="B90" s="5" t="s">
        <v>639</v>
      </c>
      <c r="C90" s="6" t="s">
        <v>256</v>
      </c>
      <c r="D90" s="6" t="s">
        <v>385</v>
      </c>
      <c r="E90" s="6">
        <v>11</v>
      </c>
      <c r="F90" s="6" t="s">
        <v>523</v>
      </c>
      <c r="G90" s="6" t="s">
        <v>523</v>
      </c>
      <c r="H90" s="6">
        <v>2</v>
      </c>
      <c r="I90" s="4" t="s">
        <v>640</v>
      </c>
      <c r="J90" s="4" t="s">
        <v>642</v>
      </c>
      <c r="K90" s="5" t="s">
        <v>641</v>
      </c>
    </row>
    <row r="91" spans="1:11">
      <c r="A91" s="6">
        <v>82</v>
      </c>
      <c r="B91" s="5" t="s">
        <v>355</v>
      </c>
      <c r="C91" s="6" t="s">
        <v>256</v>
      </c>
      <c r="D91" s="6" t="s">
        <v>385</v>
      </c>
      <c r="E91" s="6">
        <v>104</v>
      </c>
      <c r="F91" s="15" t="s">
        <v>521</v>
      </c>
      <c r="G91" s="15" t="s">
        <v>514</v>
      </c>
      <c r="H91" s="6">
        <v>21</v>
      </c>
      <c r="I91" s="4" t="s">
        <v>615</v>
      </c>
      <c r="J91" s="4" t="s">
        <v>643</v>
      </c>
      <c r="K91" s="5" t="s">
        <v>644</v>
      </c>
    </row>
    <row r="92" spans="1:11">
      <c r="A92" s="6">
        <v>83</v>
      </c>
      <c r="B92" s="5" t="s">
        <v>278</v>
      </c>
      <c r="C92" s="6" t="s">
        <v>256</v>
      </c>
      <c r="D92" s="6" t="s">
        <v>518</v>
      </c>
      <c r="E92" s="6">
        <v>27</v>
      </c>
      <c r="F92" s="6">
        <v>2</v>
      </c>
      <c r="G92" s="15" t="s">
        <v>517</v>
      </c>
      <c r="H92" s="6">
        <v>11</v>
      </c>
      <c r="I92" s="4" t="s">
        <v>621</v>
      </c>
      <c r="J92" s="4" t="s">
        <v>622</v>
      </c>
      <c r="K92" s="5" t="s">
        <v>620</v>
      </c>
    </row>
    <row r="93" spans="1:11">
      <c r="A93" s="6">
        <v>84</v>
      </c>
      <c r="B93" s="5" t="s">
        <v>330</v>
      </c>
      <c r="C93" s="6" t="s">
        <v>280</v>
      </c>
      <c r="D93" s="6" t="s">
        <v>385</v>
      </c>
      <c r="E93" s="6">
        <v>61</v>
      </c>
      <c r="F93" s="6" t="s">
        <v>518</v>
      </c>
      <c r="G93" s="6" t="s">
        <v>518</v>
      </c>
      <c r="H93" s="6">
        <v>10</v>
      </c>
      <c r="I93" s="4" t="s">
        <v>570</v>
      </c>
      <c r="J93" s="4" t="s">
        <v>571</v>
      </c>
      <c r="K93" s="5" t="s">
        <v>569</v>
      </c>
    </row>
    <row r="94" spans="1:11">
      <c r="A94" s="6">
        <v>85</v>
      </c>
      <c r="B94" s="5" t="s">
        <v>320</v>
      </c>
      <c r="C94" s="6" t="s">
        <v>285</v>
      </c>
      <c r="D94" s="6" t="s">
        <v>385</v>
      </c>
      <c r="E94" s="6">
        <v>255</v>
      </c>
      <c r="F94" s="6">
        <v>35</v>
      </c>
      <c r="G94" s="15" t="s">
        <v>543</v>
      </c>
      <c r="H94" s="6">
        <v>30</v>
      </c>
      <c r="I94" s="4" t="s">
        <v>228</v>
      </c>
      <c r="J94" s="4" t="s">
        <v>563</v>
      </c>
      <c r="K94" s="5" t="s">
        <v>733</v>
      </c>
    </row>
    <row r="95" spans="1:11">
      <c r="A95" s="6">
        <v>86</v>
      </c>
      <c r="B95" s="5" t="s">
        <v>319</v>
      </c>
      <c r="C95" s="6" t="s">
        <v>285</v>
      </c>
      <c r="D95" s="6" t="s">
        <v>385</v>
      </c>
      <c r="E95" s="6">
        <v>105</v>
      </c>
      <c r="F95" s="6">
        <v>7</v>
      </c>
      <c r="G95" s="6">
        <v>124</v>
      </c>
      <c r="H95" s="6">
        <v>17</v>
      </c>
      <c r="I95" s="16" t="s">
        <v>433</v>
      </c>
      <c r="J95" s="16" t="s">
        <v>732</v>
      </c>
      <c r="K95" s="5" t="s">
        <v>412</v>
      </c>
    </row>
    <row r="96" spans="1:11">
      <c r="A96" s="6">
        <v>87</v>
      </c>
      <c r="B96" s="5" t="s">
        <v>312</v>
      </c>
      <c r="C96" s="6" t="s">
        <v>313</v>
      </c>
      <c r="D96" s="6" t="s">
        <v>535</v>
      </c>
      <c r="E96" s="6">
        <v>86</v>
      </c>
      <c r="F96" s="15" t="s">
        <v>525</v>
      </c>
      <c r="G96" s="6" t="s">
        <v>518</v>
      </c>
      <c r="H96" s="6">
        <v>9</v>
      </c>
      <c r="I96" s="4" t="s">
        <v>659</v>
      </c>
      <c r="J96" s="16" t="s">
        <v>826</v>
      </c>
      <c r="K96" s="5" t="s">
        <v>658</v>
      </c>
    </row>
    <row r="97" spans="1:11">
      <c r="A97" s="6">
        <v>88</v>
      </c>
      <c r="B97" s="5" t="s">
        <v>331</v>
      </c>
      <c r="C97" s="6" t="s">
        <v>285</v>
      </c>
      <c r="D97" s="6" t="s">
        <v>385</v>
      </c>
      <c r="E97" s="6">
        <v>206</v>
      </c>
      <c r="F97" s="6">
        <v>45</v>
      </c>
      <c r="G97" s="6">
        <v>607</v>
      </c>
      <c r="H97" s="6">
        <v>24</v>
      </c>
      <c r="I97" s="4" t="s">
        <v>537</v>
      </c>
      <c r="J97" s="4" t="s">
        <v>544</v>
      </c>
      <c r="K97" s="5" t="s">
        <v>715</v>
      </c>
    </row>
    <row r="98" spans="1:11">
      <c r="A98" s="6">
        <v>89</v>
      </c>
      <c r="B98" s="5" t="s">
        <v>481</v>
      </c>
      <c r="C98" s="6" t="s">
        <v>285</v>
      </c>
      <c r="D98" s="6" t="s">
        <v>385</v>
      </c>
      <c r="E98" s="6">
        <v>140</v>
      </c>
      <c r="F98" s="6">
        <v>18</v>
      </c>
      <c r="G98" s="15" t="s">
        <v>545</v>
      </c>
      <c r="H98" s="6">
        <v>21</v>
      </c>
      <c r="I98" s="4" t="s">
        <v>389</v>
      </c>
      <c r="J98" s="4" t="s">
        <v>409</v>
      </c>
      <c r="K98" s="5" t="s">
        <v>386</v>
      </c>
    </row>
    <row r="99" spans="1:11">
      <c r="A99" s="6">
        <v>90</v>
      </c>
      <c r="B99" s="5" t="s">
        <v>343</v>
      </c>
      <c r="C99" s="6" t="s">
        <v>285</v>
      </c>
      <c r="D99" s="6" t="s">
        <v>385</v>
      </c>
      <c r="E99" s="6">
        <v>7</v>
      </c>
      <c r="F99" s="6" t="s">
        <v>518</v>
      </c>
      <c r="G99" s="6" t="s">
        <v>518</v>
      </c>
      <c r="H99" s="6">
        <v>2</v>
      </c>
      <c r="I99" s="16" t="s">
        <v>394</v>
      </c>
      <c r="J99" s="16" t="s">
        <v>343</v>
      </c>
      <c r="K99" s="5" t="s">
        <v>384</v>
      </c>
    </row>
    <row r="100" spans="1:11">
      <c r="A100" s="6">
        <v>91</v>
      </c>
      <c r="B100" s="5" t="s">
        <v>302</v>
      </c>
      <c r="C100" s="6" t="s">
        <v>262</v>
      </c>
      <c r="D100" s="6" t="s">
        <v>3</v>
      </c>
      <c r="E100" s="6">
        <v>6</v>
      </c>
      <c r="F100" s="6" t="s">
        <v>518</v>
      </c>
      <c r="G100" s="6" t="s">
        <v>518</v>
      </c>
      <c r="H100" s="6" t="s">
        <v>518</v>
      </c>
      <c r="I100" s="16" t="s">
        <v>712</v>
      </c>
      <c r="J100" s="4" t="s">
        <v>712</v>
      </c>
      <c r="K100" s="5" t="s">
        <v>711</v>
      </c>
    </row>
    <row r="101" spans="1:11">
      <c r="A101" s="6">
        <v>92</v>
      </c>
      <c r="B101" s="5" t="s">
        <v>341</v>
      </c>
      <c r="C101" s="6" t="s">
        <v>262</v>
      </c>
      <c r="D101" s="6" t="s">
        <v>3</v>
      </c>
      <c r="E101" s="6">
        <v>6</v>
      </c>
      <c r="F101" s="6" t="s">
        <v>518</v>
      </c>
      <c r="G101" s="6" t="s">
        <v>518</v>
      </c>
      <c r="H101" s="6">
        <v>2</v>
      </c>
      <c r="I101" s="4" t="s">
        <v>537</v>
      </c>
      <c r="J101" s="16" t="s">
        <v>720</v>
      </c>
      <c r="K101" s="5" t="s">
        <v>719</v>
      </c>
    </row>
    <row r="102" spans="1:11">
      <c r="A102" s="6">
        <v>93</v>
      </c>
      <c r="B102" s="5" t="s">
        <v>317</v>
      </c>
      <c r="C102" s="6" t="s">
        <v>262</v>
      </c>
      <c r="D102" s="6" t="s">
        <v>385</v>
      </c>
      <c r="E102" s="6">
        <v>28</v>
      </c>
      <c r="F102" s="6">
        <v>3</v>
      </c>
      <c r="G102" s="6" t="s">
        <v>518</v>
      </c>
      <c r="H102" s="6">
        <v>6</v>
      </c>
      <c r="I102" s="4" t="s">
        <v>537</v>
      </c>
      <c r="J102" s="16" t="s">
        <v>714</v>
      </c>
      <c r="K102" s="5" t="s">
        <v>713</v>
      </c>
    </row>
    <row r="103" spans="1:11">
      <c r="A103" s="6">
        <v>94</v>
      </c>
      <c r="B103" s="5" t="s">
        <v>332</v>
      </c>
      <c r="C103" s="6" t="s">
        <v>262</v>
      </c>
      <c r="D103" s="6" t="s">
        <v>535</v>
      </c>
      <c r="E103" s="6">
        <v>83</v>
      </c>
      <c r="F103" s="6">
        <v>12</v>
      </c>
      <c r="G103" s="6">
        <v>228</v>
      </c>
      <c r="H103" s="6">
        <v>16</v>
      </c>
      <c r="I103" s="16" t="s">
        <v>717</v>
      </c>
      <c r="J103" s="16" t="s">
        <v>718</v>
      </c>
      <c r="K103" s="5" t="s">
        <v>716</v>
      </c>
    </row>
    <row r="104" spans="1:11">
      <c r="A104" s="6">
        <v>95</v>
      </c>
      <c r="B104" s="5" t="s">
        <v>376</v>
      </c>
      <c r="C104" s="6" t="s">
        <v>262</v>
      </c>
      <c r="D104" s="6" t="s">
        <v>3</v>
      </c>
      <c r="E104" s="6">
        <v>28</v>
      </c>
      <c r="F104" s="6">
        <v>5</v>
      </c>
      <c r="G104" s="15" t="s">
        <v>541</v>
      </c>
      <c r="H104" s="6">
        <v>6</v>
      </c>
      <c r="I104" s="16" t="s">
        <v>726</v>
      </c>
      <c r="J104" s="16" t="s">
        <v>727</v>
      </c>
      <c r="K104" s="5" t="s">
        <v>725</v>
      </c>
    </row>
    <row r="105" spans="1:11">
      <c r="A105" s="6">
        <v>96</v>
      </c>
      <c r="B105" s="5" t="s">
        <v>284</v>
      </c>
      <c r="C105" s="6" t="s">
        <v>262</v>
      </c>
      <c r="D105" s="6" t="s">
        <v>3</v>
      </c>
      <c r="E105" s="6">
        <v>27</v>
      </c>
      <c r="F105" s="6">
        <v>1</v>
      </c>
      <c r="G105" s="6">
        <v>7</v>
      </c>
      <c r="H105" s="6">
        <v>4</v>
      </c>
      <c r="I105" s="16" t="s">
        <v>395</v>
      </c>
      <c r="J105" s="16" t="s">
        <v>730</v>
      </c>
      <c r="K105" s="5" t="s">
        <v>731</v>
      </c>
    </row>
    <row r="106" spans="1:11">
      <c r="A106" s="6">
        <v>97</v>
      </c>
      <c r="B106" s="5" t="s">
        <v>273</v>
      </c>
      <c r="C106" s="6" t="s">
        <v>262</v>
      </c>
      <c r="D106" s="6" t="s">
        <v>535</v>
      </c>
      <c r="E106" s="6">
        <v>29</v>
      </c>
      <c r="F106" s="6">
        <v>3</v>
      </c>
      <c r="G106" s="6">
        <v>17</v>
      </c>
      <c r="H106" s="6">
        <v>5</v>
      </c>
      <c r="I106" s="16" t="s">
        <v>709</v>
      </c>
      <c r="J106" s="16" t="s">
        <v>710</v>
      </c>
      <c r="K106" s="5" t="s">
        <v>708</v>
      </c>
    </row>
    <row r="107" spans="1:11">
      <c r="A107" s="6">
        <v>98</v>
      </c>
      <c r="B107" s="5" t="s">
        <v>372</v>
      </c>
      <c r="C107" s="6" t="s">
        <v>262</v>
      </c>
      <c r="D107" s="6" t="s">
        <v>535</v>
      </c>
      <c r="E107" s="6">
        <v>80</v>
      </c>
      <c r="F107" s="6">
        <v>6</v>
      </c>
      <c r="G107" s="6">
        <v>67</v>
      </c>
      <c r="H107" s="6">
        <v>19</v>
      </c>
      <c r="I107" s="16" t="s">
        <v>723</v>
      </c>
      <c r="J107" s="16" t="s">
        <v>724</v>
      </c>
      <c r="K107" s="5" t="s">
        <v>722</v>
      </c>
    </row>
    <row r="108" spans="1:11">
      <c r="A108" s="6">
        <v>99</v>
      </c>
      <c r="B108" s="5" t="s">
        <v>261</v>
      </c>
      <c r="C108" s="6" t="s">
        <v>262</v>
      </c>
      <c r="D108" s="6" t="s">
        <v>385</v>
      </c>
      <c r="E108" s="6" t="s">
        <v>420</v>
      </c>
      <c r="F108" s="6" t="s">
        <v>420</v>
      </c>
      <c r="G108" s="6" t="s">
        <v>420</v>
      </c>
      <c r="H108" s="6" t="s">
        <v>420</v>
      </c>
      <c r="I108" s="16" t="s">
        <v>420</v>
      </c>
      <c r="J108" s="16" t="s">
        <v>420</v>
      </c>
      <c r="K108" s="5" t="s">
        <v>534</v>
      </c>
    </row>
    <row r="109" spans="1:11">
      <c r="A109" s="6">
        <v>99</v>
      </c>
      <c r="B109" s="5" t="s">
        <v>344</v>
      </c>
      <c r="C109" s="6" t="s">
        <v>262</v>
      </c>
      <c r="D109" s="6" t="s">
        <v>385</v>
      </c>
      <c r="E109" s="6">
        <v>16</v>
      </c>
      <c r="F109" s="6">
        <v>1</v>
      </c>
      <c r="G109" s="6" t="s">
        <v>540</v>
      </c>
      <c r="H109" s="6">
        <v>3</v>
      </c>
      <c r="I109" s="16" t="s">
        <v>579</v>
      </c>
      <c r="J109" s="16" t="s">
        <v>721</v>
      </c>
      <c r="K109" s="5" t="s">
        <v>539</v>
      </c>
    </row>
    <row r="110" spans="1:11">
      <c r="A110" s="6">
        <v>100</v>
      </c>
      <c r="B110" s="5" t="s">
        <v>368</v>
      </c>
      <c r="C110" s="6" t="s">
        <v>277</v>
      </c>
      <c r="D110" s="6" t="s">
        <v>535</v>
      </c>
      <c r="E110" s="6">
        <v>111</v>
      </c>
      <c r="F110" s="6">
        <v>4</v>
      </c>
      <c r="G110" s="6">
        <v>67</v>
      </c>
      <c r="H110" s="6">
        <v>9</v>
      </c>
      <c r="I110" s="16" t="s">
        <v>809</v>
      </c>
      <c r="J110" s="16" t="s">
        <v>822</v>
      </c>
      <c r="K110" s="5" t="s">
        <v>821</v>
      </c>
    </row>
    <row r="111" spans="1:11">
      <c r="A111" s="6">
        <v>101</v>
      </c>
      <c r="B111" s="5" t="s">
        <v>289</v>
      </c>
      <c r="C111" s="6" t="s">
        <v>277</v>
      </c>
      <c r="D111" s="6" t="s">
        <v>535</v>
      </c>
      <c r="E111" s="6">
        <v>28</v>
      </c>
      <c r="F111" s="6">
        <v>2</v>
      </c>
      <c r="G111" s="6">
        <v>14</v>
      </c>
      <c r="H111" s="6">
        <v>3</v>
      </c>
      <c r="I111" s="16" t="s">
        <v>805</v>
      </c>
      <c r="J111" s="16" t="s">
        <v>806</v>
      </c>
      <c r="K111" s="5" t="s">
        <v>804</v>
      </c>
    </row>
    <row r="112" spans="1:11">
      <c r="A112" s="6">
        <v>102</v>
      </c>
      <c r="B112" s="5" t="s">
        <v>276</v>
      </c>
      <c r="C112" s="6" t="s">
        <v>277</v>
      </c>
      <c r="D112" s="6" t="s">
        <v>3</v>
      </c>
      <c r="E112" s="6">
        <v>83</v>
      </c>
      <c r="F112" s="6">
        <v>6</v>
      </c>
      <c r="G112" s="6" t="s">
        <v>545</v>
      </c>
      <c r="H112" s="6">
        <v>6</v>
      </c>
      <c r="I112" s="16" t="s">
        <v>802</v>
      </c>
      <c r="J112" s="16" t="s">
        <v>803</v>
      </c>
      <c r="K112" s="5" t="s">
        <v>801</v>
      </c>
    </row>
    <row r="113" spans="1:11">
      <c r="A113" s="6">
        <v>103</v>
      </c>
      <c r="B113" s="5" t="s">
        <v>300</v>
      </c>
      <c r="C113" s="6" t="s">
        <v>277</v>
      </c>
      <c r="D113" s="6" t="s">
        <v>3</v>
      </c>
      <c r="E113" s="6">
        <v>50</v>
      </c>
      <c r="F113" s="6">
        <v>2</v>
      </c>
      <c r="G113" s="6">
        <v>35</v>
      </c>
      <c r="H113" s="6">
        <v>8</v>
      </c>
      <c r="I113" s="16" t="s">
        <v>809</v>
      </c>
      <c r="J113" s="16" t="s">
        <v>813</v>
      </c>
      <c r="K113" s="5" t="s">
        <v>812</v>
      </c>
    </row>
    <row r="114" spans="1:11">
      <c r="A114" s="6">
        <v>104</v>
      </c>
      <c r="B114" s="5" t="s">
        <v>294</v>
      </c>
      <c r="C114" s="6" t="s">
        <v>277</v>
      </c>
      <c r="D114" s="6" t="s">
        <v>535</v>
      </c>
      <c r="E114" s="6">
        <v>50</v>
      </c>
      <c r="F114" s="6">
        <v>5</v>
      </c>
      <c r="G114" s="6">
        <v>63</v>
      </c>
      <c r="H114" s="6">
        <v>9</v>
      </c>
      <c r="I114" s="16" t="s">
        <v>808</v>
      </c>
      <c r="J114" s="16" t="s">
        <v>809</v>
      </c>
      <c r="K114" s="5" t="s">
        <v>807</v>
      </c>
    </row>
    <row r="115" spans="1:11">
      <c r="A115" s="6">
        <v>105</v>
      </c>
      <c r="B115" s="5" t="s">
        <v>299</v>
      </c>
      <c r="C115" s="6" t="s">
        <v>277</v>
      </c>
      <c r="D115" s="6" t="s">
        <v>535</v>
      </c>
      <c r="E115" s="6">
        <v>83</v>
      </c>
      <c r="F115" s="6">
        <v>7</v>
      </c>
      <c r="G115" s="6">
        <v>99</v>
      </c>
      <c r="H115" s="6">
        <v>10</v>
      </c>
      <c r="I115" s="16" t="s">
        <v>809</v>
      </c>
      <c r="J115" s="16" t="s">
        <v>811</v>
      </c>
      <c r="K115" s="5" t="s">
        <v>810</v>
      </c>
    </row>
    <row r="116" spans="1:11">
      <c r="A116" s="6">
        <v>106</v>
      </c>
      <c r="B116" s="5" t="s">
        <v>375</v>
      </c>
      <c r="C116" s="6" t="s">
        <v>277</v>
      </c>
      <c r="D116" s="6" t="s">
        <v>535</v>
      </c>
      <c r="E116" s="6">
        <v>25</v>
      </c>
      <c r="F116" s="6">
        <v>1</v>
      </c>
      <c r="G116" s="6">
        <v>18</v>
      </c>
      <c r="H116" s="6">
        <v>3</v>
      </c>
      <c r="I116" s="16" t="s">
        <v>824</v>
      </c>
      <c r="J116" s="16" t="s">
        <v>825</v>
      </c>
      <c r="K116" s="5" t="s">
        <v>823</v>
      </c>
    </row>
    <row r="117" spans="1:11">
      <c r="A117" s="6">
        <v>107</v>
      </c>
      <c r="B117" s="5" t="s">
        <v>352</v>
      </c>
      <c r="C117" s="6" t="s">
        <v>277</v>
      </c>
      <c r="D117" s="6" t="s">
        <v>535</v>
      </c>
      <c r="E117" s="6">
        <v>27</v>
      </c>
      <c r="F117" s="6">
        <v>3</v>
      </c>
      <c r="G117" s="6">
        <v>41</v>
      </c>
      <c r="H117" s="6">
        <v>3</v>
      </c>
      <c r="I117" s="16" t="s">
        <v>816</v>
      </c>
      <c r="J117" s="16" t="s">
        <v>817</v>
      </c>
      <c r="K117" s="5" t="s">
        <v>578</v>
      </c>
    </row>
    <row r="118" spans="1:11">
      <c r="A118" s="6">
        <v>108</v>
      </c>
      <c r="B118" s="5" t="s">
        <v>316</v>
      </c>
      <c r="C118" s="6" t="s">
        <v>277</v>
      </c>
      <c r="D118" s="6" t="s">
        <v>518</v>
      </c>
      <c r="E118" s="6">
        <v>5</v>
      </c>
      <c r="F118" s="6">
        <v>1</v>
      </c>
      <c r="G118" s="6">
        <v>10</v>
      </c>
      <c r="H118" s="6">
        <v>2</v>
      </c>
      <c r="I118" s="16" t="s">
        <v>814</v>
      </c>
      <c r="J118" s="16" t="s">
        <v>815</v>
      </c>
      <c r="K118" s="5" t="s">
        <v>577</v>
      </c>
    </row>
    <row r="119" spans="1:11">
      <c r="A119" s="6">
        <v>109</v>
      </c>
      <c r="B119" s="5" t="s">
        <v>362</v>
      </c>
      <c r="C119" s="6" t="s">
        <v>277</v>
      </c>
      <c r="D119" s="6" t="s">
        <v>535</v>
      </c>
      <c r="E119" s="6">
        <v>27</v>
      </c>
      <c r="F119" s="6">
        <v>3</v>
      </c>
      <c r="G119" s="6">
        <v>6</v>
      </c>
      <c r="H119" s="6">
        <v>8</v>
      </c>
      <c r="I119" s="16" t="s">
        <v>818</v>
      </c>
      <c r="J119" s="16" t="s">
        <v>820</v>
      </c>
      <c r="K119" s="5" t="s">
        <v>819</v>
      </c>
    </row>
    <row r="120" spans="1:11">
      <c r="A120" s="6">
        <v>110</v>
      </c>
      <c r="B120" s="5" t="s">
        <v>309</v>
      </c>
      <c r="C120" s="6" t="s">
        <v>264</v>
      </c>
      <c r="D120" s="6" t="s">
        <v>3</v>
      </c>
      <c r="E120" s="6">
        <v>90</v>
      </c>
      <c r="F120" s="6">
        <v>9</v>
      </c>
      <c r="G120" s="6">
        <v>232</v>
      </c>
      <c r="H120" s="6">
        <v>20</v>
      </c>
      <c r="I120" s="4" t="s">
        <v>581</v>
      </c>
      <c r="J120" s="4" t="s">
        <v>582</v>
      </c>
      <c r="K120" s="5" t="s">
        <v>415</v>
      </c>
    </row>
    <row r="121" spans="1:11">
      <c r="A121" s="6">
        <v>111</v>
      </c>
      <c r="B121" s="5" t="s">
        <v>260</v>
      </c>
      <c r="C121" s="6" t="s">
        <v>256</v>
      </c>
      <c r="D121" s="6" t="s">
        <v>385</v>
      </c>
      <c r="E121" s="6">
        <v>138</v>
      </c>
      <c r="F121" s="6">
        <v>6</v>
      </c>
      <c r="G121" s="6">
        <v>146</v>
      </c>
      <c r="H121" s="6">
        <v>38</v>
      </c>
      <c r="I121" s="4" t="s">
        <v>615</v>
      </c>
      <c r="J121" s="4" t="s">
        <v>618</v>
      </c>
      <c r="K121" s="5" t="s">
        <v>515</v>
      </c>
    </row>
    <row r="122" spans="1:11">
      <c r="A122" s="6">
        <v>112</v>
      </c>
      <c r="B122" s="5" t="s">
        <v>301</v>
      </c>
      <c r="C122" s="6" t="s">
        <v>264</v>
      </c>
      <c r="D122" s="6" t="s">
        <v>3</v>
      </c>
      <c r="E122" s="6">
        <v>4</v>
      </c>
      <c r="F122" s="6">
        <v>0</v>
      </c>
      <c r="G122" s="6">
        <v>0</v>
      </c>
      <c r="H122" s="6">
        <v>2</v>
      </c>
      <c r="I122" s="4" t="s">
        <v>581</v>
      </c>
      <c r="J122" s="4" t="s">
        <v>610</v>
      </c>
      <c r="K122" s="5" t="s">
        <v>609</v>
      </c>
    </row>
    <row r="123" spans="1:11">
      <c r="A123" s="6">
        <v>113</v>
      </c>
      <c r="B123" s="5" t="s">
        <v>297</v>
      </c>
      <c r="C123" s="6" t="s">
        <v>285</v>
      </c>
      <c r="D123" s="6" t="s">
        <v>3</v>
      </c>
      <c r="E123" s="6">
        <v>8</v>
      </c>
      <c r="F123" s="6" t="s">
        <v>518</v>
      </c>
      <c r="G123" s="6" t="s">
        <v>518</v>
      </c>
      <c r="H123" s="6">
        <v>2</v>
      </c>
      <c r="I123" s="16" t="s">
        <v>728</v>
      </c>
      <c r="J123" s="16" t="s">
        <v>729</v>
      </c>
      <c r="K123" s="5" t="s">
        <v>411</v>
      </c>
    </row>
    <row r="124" spans="1:11">
      <c r="A124" s="6" t="s">
        <v>420</v>
      </c>
      <c r="B124" s="5" t="s">
        <v>516</v>
      </c>
      <c r="C124" s="6" t="s">
        <v>256</v>
      </c>
      <c r="D124" s="6" t="s">
        <v>385</v>
      </c>
      <c r="E124" s="6">
        <v>3</v>
      </c>
      <c r="F124" s="6" t="s">
        <v>518</v>
      </c>
      <c r="G124" s="6" t="s">
        <v>518</v>
      </c>
      <c r="H124" s="6">
        <v>1</v>
      </c>
      <c r="I124" s="4" t="s">
        <v>581</v>
      </c>
      <c r="J124" s="4" t="s">
        <v>516</v>
      </c>
      <c r="K124" s="5" t="s">
        <v>619</v>
      </c>
    </row>
    <row r="125" spans="1:11">
      <c r="A125" s="6" t="s">
        <v>420</v>
      </c>
      <c r="B125" s="5" t="s">
        <v>286</v>
      </c>
      <c r="C125" s="6" t="s">
        <v>264</v>
      </c>
      <c r="D125" s="6" t="s">
        <v>3</v>
      </c>
      <c r="E125" s="6">
        <v>22</v>
      </c>
      <c r="F125" s="6">
        <v>0</v>
      </c>
      <c r="G125" s="6">
        <v>0</v>
      </c>
      <c r="H125" s="6">
        <v>3</v>
      </c>
      <c r="I125" s="4" t="s">
        <v>581</v>
      </c>
      <c r="J125" s="4" t="s">
        <v>286</v>
      </c>
      <c r="K125" s="5" t="s">
        <v>611</v>
      </c>
    </row>
    <row r="126" spans="1:11">
      <c r="A126" s="6" t="s">
        <v>420</v>
      </c>
      <c r="B126" s="5" t="s">
        <v>296</v>
      </c>
      <c r="C126" s="6" t="s">
        <v>266</v>
      </c>
      <c r="D126" s="6" t="s">
        <v>385</v>
      </c>
      <c r="I126" s="4"/>
      <c r="J126" s="4"/>
    </row>
    <row r="127" spans="1:11">
      <c r="A127" s="6" t="s">
        <v>420</v>
      </c>
      <c r="B127" s="5" t="s">
        <v>519</v>
      </c>
      <c r="C127" s="6" t="s">
        <v>256</v>
      </c>
      <c r="D127" s="6" t="s">
        <v>518</v>
      </c>
      <c r="E127" s="6" t="s">
        <v>518</v>
      </c>
      <c r="F127" s="6" t="s">
        <v>518</v>
      </c>
      <c r="G127" s="6" t="s">
        <v>518</v>
      </c>
      <c r="H127" s="6">
        <v>1</v>
      </c>
      <c r="I127" s="4" t="s">
        <v>581</v>
      </c>
      <c r="J127" s="4" t="s">
        <v>519</v>
      </c>
      <c r="K127" s="5" t="s">
        <v>632</v>
      </c>
    </row>
    <row r="128" spans="1:11">
      <c r="A128" s="6" t="s">
        <v>420</v>
      </c>
      <c r="B128" s="5" t="s">
        <v>329</v>
      </c>
      <c r="C128" s="6" t="s">
        <v>262</v>
      </c>
      <c r="D128" s="6" t="s">
        <v>3</v>
      </c>
      <c r="E128" s="6">
        <v>6</v>
      </c>
      <c r="F128" s="6">
        <v>9</v>
      </c>
      <c r="G128" s="6">
        <v>54</v>
      </c>
      <c r="H128" s="6">
        <v>2</v>
      </c>
      <c r="I128" s="4" t="s">
        <v>537</v>
      </c>
      <c r="J128" s="4" t="s">
        <v>538</v>
      </c>
      <c r="K128" s="5" t="s">
        <v>536</v>
      </c>
    </row>
    <row r="129" spans="1:11">
      <c r="A129" s="6" t="s">
        <v>420</v>
      </c>
      <c r="B129" s="5" t="s">
        <v>532</v>
      </c>
      <c r="C129" s="6" t="s">
        <v>266</v>
      </c>
      <c r="D129" s="6" t="s">
        <v>385</v>
      </c>
      <c r="E129" s="6">
        <v>8</v>
      </c>
      <c r="F129" s="6" t="s">
        <v>518</v>
      </c>
      <c r="G129" s="6" t="s">
        <v>518</v>
      </c>
      <c r="H129" s="6">
        <v>2</v>
      </c>
      <c r="I129" s="4" t="s">
        <v>694</v>
      </c>
      <c r="J129" s="4" t="s">
        <v>693</v>
      </c>
      <c r="K129" s="5" t="s">
        <v>533</v>
      </c>
    </row>
    <row r="130" spans="1:11">
      <c r="A130" s="6" t="s">
        <v>420</v>
      </c>
      <c r="B130" s="5" t="s">
        <v>338</v>
      </c>
      <c r="C130" s="6" t="s">
        <v>258</v>
      </c>
      <c r="D130" s="6" t="s">
        <v>385</v>
      </c>
      <c r="E130" s="6">
        <v>6</v>
      </c>
      <c r="F130" s="6" t="s">
        <v>518</v>
      </c>
      <c r="G130" s="6" t="s">
        <v>518</v>
      </c>
      <c r="H130" s="6">
        <v>2</v>
      </c>
      <c r="I130" s="4" t="s">
        <v>666</v>
      </c>
      <c r="J130" s="4" t="s">
        <v>581</v>
      </c>
      <c r="K130" s="5" t="s">
        <v>665</v>
      </c>
    </row>
    <row r="131" spans="1:11">
      <c r="A131" s="6" t="s">
        <v>420</v>
      </c>
      <c r="B131" s="5" t="s">
        <v>356</v>
      </c>
      <c r="C131" s="6" t="s">
        <v>256</v>
      </c>
      <c r="D131" s="6" t="s">
        <v>518</v>
      </c>
      <c r="E131" s="6" t="s">
        <v>522</v>
      </c>
      <c r="F131" s="6" t="s">
        <v>523</v>
      </c>
      <c r="G131" s="6" t="s">
        <v>523</v>
      </c>
      <c r="H131" s="6">
        <v>1</v>
      </c>
      <c r="I131" s="4" t="s">
        <v>581</v>
      </c>
      <c r="J131" s="4" t="s">
        <v>356</v>
      </c>
      <c r="K131" s="5" t="s">
        <v>645</v>
      </c>
    </row>
    <row r="132" spans="1:11">
      <c r="A132" s="6" t="s">
        <v>420</v>
      </c>
      <c r="B132" s="5" t="s">
        <v>357</v>
      </c>
      <c r="C132" s="6" t="s">
        <v>256</v>
      </c>
      <c r="D132" s="6" t="s">
        <v>385</v>
      </c>
      <c r="E132" s="6">
        <v>6</v>
      </c>
      <c r="F132" s="6">
        <v>0</v>
      </c>
      <c r="G132" s="6">
        <v>0</v>
      </c>
      <c r="H132" s="6">
        <v>1</v>
      </c>
      <c r="I132" s="4" t="s">
        <v>647</v>
      </c>
      <c r="J132" s="4" t="s">
        <v>357</v>
      </c>
      <c r="K132" s="5" t="s">
        <v>646</v>
      </c>
    </row>
    <row r="133" spans="1:11">
      <c r="A133" s="6" t="s">
        <v>420</v>
      </c>
      <c r="B133" s="5" t="s">
        <v>358</v>
      </c>
      <c r="C133" s="6" t="s">
        <v>256</v>
      </c>
      <c r="D133" s="6" t="s">
        <v>385</v>
      </c>
      <c r="E133" s="6">
        <v>17</v>
      </c>
      <c r="F133" s="6">
        <v>0</v>
      </c>
      <c r="G133" s="6">
        <v>0</v>
      </c>
      <c r="H133" s="6">
        <v>3</v>
      </c>
      <c r="I133" s="4" t="s">
        <v>650</v>
      </c>
      <c r="J133" s="4" t="s">
        <v>649</v>
      </c>
      <c r="K133" s="5" t="s">
        <v>648</v>
      </c>
    </row>
    <row r="134" spans="1:11">
      <c r="A134" s="6" t="s">
        <v>420</v>
      </c>
      <c r="B134" s="5" t="s">
        <v>528</v>
      </c>
      <c r="C134" s="6" t="s">
        <v>258</v>
      </c>
      <c r="D134" s="6" t="s">
        <v>518</v>
      </c>
      <c r="E134" s="6">
        <v>16</v>
      </c>
      <c r="F134" s="6" t="s">
        <v>518</v>
      </c>
      <c r="G134" s="6" t="s">
        <v>518</v>
      </c>
      <c r="H134" s="6">
        <v>2</v>
      </c>
      <c r="I134" s="4" t="s">
        <v>668</v>
      </c>
      <c r="J134" s="4" t="s">
        <v>669</v>
      </c>
      <c r="K134" s="5" t="s">
        <v>667</v>
      </c>
    </row>
    <row r="135" spans="1:11">
      <c r="A135" s="6" t="s">
        <v>420</v>
      </c>
      <c r="B135" s="5" t="s">
        <v>367</v>
      </c>
      <c r="C135" s="6" t="s">
        <v>280</v>
      </c>
      <c r="D135" s="6" t="s">
        <v>385</v>
      </c>
      <c r="E135" s="6">
        <v>20</v>
      </c>
      <c r="F135" s="6">
        <v>2</v>
      </c>
      <c r="G135" s="15" t="s">
        <v>573</v>
      </c>
      <c r="H135" s="6">
        <v>3</v>
      </c>
      <c r="I135" s="16" t="s">
        <v>799</v>
      </c>
      <c r="J135" s="16" t="s">
        <v>581</v>
      </c>
      <c r="K135" s="5" t="s">
        <v>798</v>
      </c>
    </row>
    <row r="136" spans="1:11">
      <c r="A136" s="6" t="s">
        <v>420</v>
      </c>
      <c r="B136" s="5" t="s">
        <v>369</v>
      </c>
      <c r="C136" s="6" t="s">
        <v>264</v>
      </c>
      <c r="D136" s="6" t="s">
        <v>518</v>
      </c>
      <c r="E136" s="6">
        <v>5</v>
      </c>
      <c r="F136" s="6" t="s">
        <v>518</v>
      </c>
      <c r="G136" s="6" t="s">
        <v>518</v>
      </c>
      <c r="H136" s="6">
        <v>2</v>
      </c>
      <c r="I136" s="4" t="s">
        <v>599</v>
      </c>
      <c r="J136" s="4" t="s">
        <v>598</v>
      </c>
      <c r="K136" s="5" t="s">
        <v>597</v>
      </c>
    </row>
    <row r="137" spans="1:11">
      <c r="I137" s="4"/>
      <c r="J137" s="4"/>
    </row>
  </sheetData>
  <autoFilter ref="A2:P136">
    <filterColumn colId="8"/>
    <filterColumn colId="9"/>
  </autoFilter>
  <sortState ref="A3:L136">
    <sortCondition ref="A3:A136"/>
    <sortCondition ref="B3:B136"/>
  </sortState>
  <pageMargins left="0.75" right="0.75" top="1" bottom="1"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dimension ref="A1:B9"/>
  <sheetViews>
    <sheetView workbookViewId="0">
      <pane xSplit="2" ySplit="2" topLeftCell="C3" activePane="bottomRight" state="frozen"/>
      <selection pane="topRight" activeCell="C1" sqref="C1"/>
      <selection pane="bottomLeft" activeCell="A3" sqref="A3"/>
      <selection pane="bottomRight"/>
    </sheetView>
  </sheetViews>
  <sheetFormatPr defaultRowHeight="12.5"/>
  <cols>
    <col min="1" max="1" width="22.08984375" customWidth="1"/>
    <col min="2" max="2" width="8.90625" customWidth="1"/>
  </cols>
  <sheetData>
    <row r="1" spans="1:2" ht="15.5">
      <c r="A1" s="17" t="s">
        <v>366</v>
      </c>
      <c r="B1" s="17"/>
    </row>
    <row r="2" spans="1:2" s="2" customFormat="1" ht="13">
      <c r="A2" s="2" t="s">
        <v>388</v>
      </c>
      <c r="B2" s="2" t="s">
        <v>12</v>
      </c>
    </row>
    <row r="3" spans="1:2">
      <c r="A3" t="s">
        <v>121</v>
      </c>
      <c r="B3" s="1">
        <v>0</v>
      </c>
    </row>
    <row r="4" spans="1:2">
      <c r="A4" t="s">
        <v>424</v>
      </c>
      <c r="B4" s="1">
        <v>4</v>
      </c>
    </row>
    <row r="5" spans="1:2">
      <c r="A5" t="s">
        <v>425</v>
      </c>
      <c r="B5" s="1">
        <v>10</v>
      </c>
    </row>
    <row r="6" spans="1:2">
      <c r="A6" t="s">
        <v>426</v>
      </c>
      <c r="B6" s="1">
        <v>15</v>
      </c>
    </row>
    <row r="7" spans="1:2">
      <c r="A7" t="s">
        <v>44</v>
      </c>
      <c r="B7" s="1">
        <v>16</v>
      </c>
    </row>
    <row r="8" spans="1:2">
      <c r="A8" t="s">
        <v>427</v>
      </c>
      <c r="B8" s="1">
        <v>22</v>
      </c>
    </row>
    <row r="9" spans="1:2">
      <c r="A9" t="s">
        <v>428</v>
      </c>
      <c r="B9" s="1">
        <v>29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B26"/>
  <sheetViews>
    <sheetView workbookViewId="0">
      <pane xSplit="2" ySplit="2" topLeftCell="C3" activePane="bottomRight" state="frozen"/>
      <selection pane="topRight" activeCell="D1" sqref="D1"/>
      <selection pane="bottomLeft" activeCell="A3" sqref="A3"/>
      <selection pane="bottomRight" activeCell="A10" sqref="A10"/>
    </sheetView>
  </sheetViews>
  <sheetFormatPr defaultRowHeight="12.5"/>
  <cols>
    <col min="1" max="1" width="29.81640625" customWidth="1"/>
    <col min="2" max="2" width="8.90625" style="1"/>
  </cols>
  <sheetData>
    <row r="1" spans="1:2" ht="15.5">
      <c r="A1" s="17" t="s">
        <v>130</v>
      </c>
    </row>
    <row r="2" spans="1:2" s="2" customFormat="1" ht="13">
      <c r="A2" s="2" t="s">
        <v>11</v>
      </c>
      <c r="B2" s="2" t="s">
        <v>12</v>
      </c>
    </row>
    <row r="3" spans="1:2">
      <c r="A3" t="s">
        <v>131</v>
      </c>
      <c r="B3" s="1">
        <v>0</v>
      </c>
    </row>
    <row r="4" spans="1:2">
      <c r="A4" t="s">
        <v>132</v>
      </c>
      <c r="B4" s="1">
        <v>8</v>
      </c>
    </row>
    <row r="5" spans="1:2">
      <c r="A5" t="s">
        <v>133</v>
      </c>
      <c r="B5" s="1" t="s">
        <v>9</v>
      </c>
    </row>
    <row r="6" spans="1:2">
      <c r="A6" t="s">
        <v>134</v>
      </c>
      <c r="B6" s="1">
        <v>20</v>
      </c>
    </row>
    <row r="7" spans="1:2">
      <c r="A7" t="s">
        <v>135</v>
      </c>
      <c r="B7" s="1">
        <v>25</v>
      </c>
    </row>
    <row r="8" spans="1:2">
      <c r="A8" t="s">
        <v>136</v>
      </c>
      <c r="B8" s="1">
        <v>35</v>
      </c>
    </row>
    <row r="9" spans="1:2">
      <c r="A9" t="s">
        <v>137</v>
      </c>
      <c r="B9" s="1">
        <v>40</v>
      </c>
    </row>
    <row r="10" spans="1:2">
      <c r="A10" t="s">
        <v>0</v>
      </c>
      <c r="B10" s="1">
        <v>43</v>
      </c>
    </row>
    <row r="11" spans="1:2">
      <c r="A11" t="s">
        <v>138</v>
      </c>
      <c r="B11" s="1">
        <v>47</v>
      </c>
    </row>
    <row r="12" spans="1:2">
      <c r="A12" t="s">
        <v>139</v>
      </c>
      <c r="B12" s="1">
        <v>49</v>
      </c>
    </row>
    <row r="13" spans="1:2">
      <c r="A13" t="s">
        <v>140</v>
      </c>
      <c r="B13" s="1">
        <v>52</v>
      </c>
    </row>
    <row r="14" spans="1:2">
      <c r="A14" t="s">
        <v>141</v>
      </c>
      <c r="B14" s="1">
        <v>59</v>
      </c>
    </row>
    <row r="15" spans="1:2">
      <c r="A15" t="s">
        <v>142</v>
      </c>
      <c r="B15" s="1">
        <v>69</v>
      </c>
    </row>
    <row r="16" spans="1:2">
      <c r="A16" t="s">
        <v>143</v>
      </c>
      <c r="B16" s="1">
        <v>78</v>
      </c>
    </row>
    <row r="17" spans="1:2">
      <c r="A17" t="s">
        <v>144</v>
      </c>
      <c r="B17" s="1">
        <v>84</v>
      </c>
    </row>
    <row r="18" spans="1:2">
      <c r="A18" t="s">
        <v>145</v>
      </c>
      <c r="B18" s="1">
        <v>91</v>
      </c>
    </row>
    <row r="19" spans="1:2">
      <c r="A19" t="s">
        <v>56</v>
      </c>
      <c r="B19" s="1">
        <v>100</v>
      </c>
    </row>
    <row r="20" spans="1:2">
      <c r="A20" t="s">
        <v>146</v>
      </c>
      <c r="B20" s="1">
        <v>107</v>
      </c>
    </row>
    <row r="21" spans="1:2">
      <c r="A21" t="s">
        <v>147</v>
      </c>
      <c r="B21" s="1">
        <v>111</v>
      </c>
    </row>
    <row r="22" spans="1:2">
      <c r="A22" t="s">
        <v>148</v>
      </c>
      <c r="B22" s="1">
        <v>115</v>
      </c>
    </row>
    <row r="23" spans="1:2">
      <c r="A23" t="s">
        <v>149</v>
      </c>
      <c r="B23" s="1">
        <v>120</v>
      </c>
    </row>
    <row r="24" spans="1:2">
      <c r="A24" t="s">
        <v>150</v>
      </c>
      <c r="B24" s="1">
        <v>128</v>
      </c>
    </row>
    <row r="25" spans="1:2">
      <c r="A25" t="s">
        <v>151</v>
      </c>
      <c r="B25" s="1">
        <v>133</v>
      </c>
    </row>
    <row r="26" spans="1:2">
      <c r="A26" t="s">
        <v>53</v>
      </c>
      <c r="B26" s="1">
        <v>138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C28"/>
  <sheetViews>
    <sheetView workbookViewId="0">
      <pane xSplit="2" ySplit="2" topLeftCell="C3" activePane="bottomRight" state="frozen"/>
      <selection pane="topRight" activeCell="C1" sqref="C1"/>
      <selection pane="bottomLeft" activeCell="A3" sqref="A3"/>
      <selection pane="bottomRight"/>
    </sheetView>
  </sheetViews>
  <sheetFormatPr defaultRowHeight="12.5"/>
  <cols>
    <col min="1" max="1" width="20.7265625" customWidth="1"/>
    <col min="2" max="2" width="8.7265625" style="1"/>
  </cols>
  <sheetData>
    <row r="1" spans="1:2" ht="15.5">
      <c r="A1" s="17" t="s">
        <v>345</v>
      </c>
    </row>
    <row r="2" spans="1:2" s="2" customFormat="1" ht="13">
      <c r="A2" s="2" t="s">
        <v>11</v>
      </c>
      <c r="B2" s="2" t="s">
        <v>12</v>
      </c>
    </row>
    <row r="3" spans="1:2">
      <c r="A3" t="s">
        <v>435</v>
      </c>
      <c r="B3" s="1" t="s">
        <v>9</v>
      </c>
    </row>
    <row r="4" spans="1:2">
      <c r="A4" t="s">
        <v>436</v>
      </c>
      <c r="B4" s="1">
        <v>2</v>
      </c>
    </row>
    <row r="5" spans="1:2">
      <c r="A5" t="s">
        <v>437</v>
      </c>
      <c r="B5" s="1" t="s">
        <v>9</v>
      </c>
    </row>
    <row r="6" spans="1:2">
      <c r="A6" t="s">
        <v>438</v>
      </c>
      <c r="B6" s="1">
        <v>13</v>
      </c>
    </row>
    <row r="7" spans="1:2">
      <c r="A7" t="s">
        <v>439</v>
      </c>
      <c r="B7" s="1">
        <v>22</v>
      </c>
    </row>
    <row r="8" spans="1:2">
      <c r="A8" t="s">
        <v>440</v>
      </c>
      <c r="B8" s="1">
        <v>27</v>
      </c>
    </row>
    <row r="9" spans="1:2">
      <c r="A9" t="s">
        <v>441</v>
      </c>
      <c r="B9" s="1">
        <v>30</v>
      </c>
    </row>
    <row r="10" spans="1:2">
      <c r="A10" t="s">
        <v>442</v>
      </c>
      <c r="B10" s="1">
        <v>36</v>
      </c>
    </row>
    <row r="11" spans="1:2">
      <c r="A11" t="s">
        <v>443</v>
      </c>
      <c r="B11" s="1">
        <v>43</v>
      </c>
    </row>
    <row r="12" spans="1:2">
      <c r="A12" t="s">
        <v>444</v>
      </c>
      <c r="B12" s="1">
        <v>50</v>
      </c>
    </row>
    <row r="13" spans="1:2">
      <c r="A13" t="s">
        <v>68</v>
      </c>
      <c r="B13" s="1">
        <v>53</v>
      </c>
    </row>
    <row r="14" spans="1:2">
      <c r="A14" t="s">
        <v>445</v>
      </c>
      <c r="B14" s="1">
        <v>61</v>
      </c>
    </row>
    <row r="15" spans="1:2">
      <c r="A15" t="s">
        <v>446</v>
      </c>
      <c r="B15" s="1">
        <v>65</v>
      </c>
    </row>
    <row r="16" spans="1:2">
      <c r="A16" t="s">
        <v>447</v>
      </c>
      <c r="B16" s="1">
        <v>73</v>
      </c>
    </row>
    <row r="17" spans="1:3">
      <c r="A17" t="s">
        <v>448</v>
      </c>
      <c r="B17" s="1">
        <v>81</v>
      </c>
    </row>
    <row r="18" spans="1:3">
      <c r="A18" t="s">
        <v>449</v>
      </c>
      <c r="B18" s="1">
        <v>84</v>
      </c>
    </row>
    <row r="19" spans="1:3">
      <c r="A19" t="s">
        <v>450</v>
      </c>
      <c r="B19" s="1">
        <v>90</v>
      </c>
      <c r="C19" t="s">
        <v>459</v>
      </c>
    </row>
    <row r="20" spans="1:3">
      <c r="A20" t="s">
        <v>451</v>
      </c>
      <c r="B20" s="1">
        <v>94</v>
      </c>
    </row>
    <row r="21" spans="1:3">
      <c r="A21" t="s">
        <v>452</v>
      </c>
      <c r="B21" s="1">
        <v>100</v>
      </c>
    </row>
    <row r="22" spans="1:3">
      <c r="A22" t="s">
        <v>453</v>
      </c>
      <c r="B22" s="1">
        <v>104</v>
      </c>
    </row>
    <row r="23" spans="1:3">
      <c r="A23" t="s">
        <v>454</v>
      </c>
      <c r="B23" s="1">
        <v>109</v>
      </c>
    </row>
    <row r="24" spans="1:3">
      <c r="A24" t="s">
        <v>455</v>
      </c>
      <c r="B24" s="1">
        <v>117</v>
      </c>
    </row>
    <row r="25" spans="1:3">
      <c r="A25" t="s">
        <v>456</v>
      </c>
      <c r="B25" s="1">
        <v>127</v>
      </c>
    </row>
    <row r="26" spans="1:3">
      <c r="A26" t="s">
        <v>148</v>
      </c>
      <c r="B26" s="1">
        <v>135</v>
      </c>
    </row>
    <row r="27" spans="1:3">
      <c r="A27" t="s">
        <v>457</v>
      </c>
      <c r="B27" s="1">
        <v>140</v>
      </c>
    </row>
    <row r="28" spans="1:3">
      <c r="A28" t="s">
        <v>458</v>
      </c>
      <c r="B28" s="1">
        <v>141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B22"/>
  <sheetViews>
    <sheetView workbookViewId="0">
      <pane xSplit="2" ySplit="2" topLeftCell="C3" activePane="bottomRight" state="frozen"/>
      <selection pane="topRight" activeCell="C1" sqref="C1"/>
      <selection pane="bottomLeft" activeCell="A3" sqref="A3"/>
      <selection pane="bottomRight"/>
    </sheetView>
  </sheetViews>
  <sheetFormatPr defaultRowHeight="12.5"/>
  <cols>
    <col min="1" max="1" width="19.453125" customWidth="1"/>
  </cols>
  <sheetData>
    <row r="1" spans="1:2" ht="15.5">
      <c r="A1" s="17" t="s">
        <v>360</v>
      </c>
      <c r="B1" t="s">
        <v>827</v>
      </c>
    </row>
    <row r="2" spans="1:2" s="2" customFormat="1" ht="13">
      <c r="A2" s="2" t="s">
        <v>11</v>
      </c>
      <c r="B2" s="2" t="s">
        <v>12</v>
      </c>
    </row>
    <row r="3" spans="1:2">
      <c r="A3" t="s">
        <v>460</v>
      </c>
      <c r="B3">
        <v>9</v>
      </c>
    </row>
    <row r="4" spans="1:2">
      <c r="A4" t="s">
        <v>461</v>
      </c>
      <c r="B4">
        <v>0</v>
      </c>
    </row>
    <row r="5" spans="1:2">
      <c r="A5" t="s">
        <v>462</v>
      </c>
      <c r="B5">
        <v>1</v>
      </c>
    </row>
    <row r="6" spans="1:2">
      <c r="A6" t="s">
        <v>463</v>
      </c>
      <c r="B6">
        <v>10</v>
      </c>
    </row>
    <row r="7" spans="1:2">
      <c r="A7" t="s">
        <v>464</v>
      </c>
      <c r="B7">
        <v>20</v>
      </c>
    </row>
    <row r="8" spans="1:2">
      <c r="A8" t="s">
        <v>465</v>
      </c>
      <c r="B8">
        <v>27</v>
      </c>
    </row>
    <row r="9" spans="1:2">
      <c r="A9" t="s">
        <v>466</v>
      </c>
      <c r="B9">
        <v>31</v>
      </c>
    </row>
    <row r="10" spans="1:2">
      <c r="A10" t="s">
        <v>467</v>
      </c>
      <c r="B10">
        <v>37</v>
      </c>
    </row>
    <row r="11" spans="1:2">
      <c r="A11" t="s">
        <v>468</v>
      </c>
      <c r="B11">
        <v>43</v>
      </c>
    </row>
    <row r="12" spans="1:2">
      <c r="A12" t="s">
        <v>469</v>
      </c>
      <c r="B12">
        <v>52</v>
      </c>
    </row>
    <row r="13" spans="1:2">
      <c r="A13" t="s">
        <v>470</v>
      </c>
      <c r="B13">
        <v>61</v>
      </c>
    </row>
    <row r="14" spans="1:2">
      <c r="A14" t="s">
        <v>471</v>
      </c>
      <c r="B14">
        <v>65</v>
      </c>
    </row>
    <row r="15" spans="1:2">
      <c r="A15" t="s">
        <v>472</v>
      </c>
      <c r="B15">
        <v>69</v>
      </c>
    </row>
    <row r="16" spans="1:2">
      <c r="A16" t="s">
        <v>473</v>
      </c>
      <c r="B16">
        <v>80</v>
      </c>
    </row>
    <row r="17" spans="1:2">
      <c r="A17" t="s">
        <v>474</v>
      </c>
      <c r="B17">
        <v>88</v>
      </c>
    </row>
    <row r="18" spans="1:2">
      <c r="A18" t="s">
        <v>475</v>
      </c>
      <c r="B18">
        <v>94</v>
      </c>
    </row>
    <row r="19" spans="1:2">
      <c r="A19" t="s">
        <v>476</v>
      </c>
      <c r="B19">
        <v>100</v>
      </c>
    </row>
    <row r="20" spans="1:2">
      <c r="A20" t="s">
        <v>477</v>
      </c>
      <c r="B20">
        <v>106</v>
      </c>
    </row>
    <row r="21" spans="1:2">
      <c r="A21" t="s">
        <v>37</v>
      </c>
      <c r="B21">
        <v>111</v>
      </c>
    </row>
    <row r="22" spans="1:2">
      <c r="A22" t="s">
        <v>478</v>
      </c>
      <c r="B22">
        <v>124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D25"/>
  <sheetViews>
    <sheetView workbookViewId="0">
      <pane xSplit="3" ySplit="2" topLeftCell="D3" activePane="bottomRight" state="frozen"/>
      <selection pane="topRight" activeCell="D1" sqref="D1"/>
      <selection pane="bottomLeft" activeCell="A3" sqref="A3"/>
      <selection pane="bottomRight"/>
    </sheetView>
  </sheetViews>
  <sheetFormatPr defaultRowHeight="12.5"/>
  <cols>
    <col min="1" max="1" width="23.1796875" customWidth="1"/>
    <col min="2" max="2" width="18.54296875" customWidth="1"/>
    <col min="3" max="3" width="8.90625" style="1"/>
  </cols>
  <sheetData>
    <row r="1" spans="1:4" ht="15.5">
      <c r="A1" s="17" t="s">
        <v>33</v>
      </c>
      <c r="D1" t="s">
        <v>479</v>
      </c>
    </row>
    <row r="2" spans="1:4" s="2" customFormat="1" ht="13">
      <c r="A2" s="2" t="s">
        <v>34</v>
      </c>
      <c r="B2" s="2" t="s">
        <v>11</v>
      </c>
      <c r="C2" s="2" t="s">
        <v>12</v>
      </c>
    </row>
    <row r="3" spans="1:4">
      <c r="B3" t="s">
        <v>35</v>
      </c>
      <c r="C3" s="1">
        <v>0</v>
      </c>
    </row>
    <row r="4" spans="1:4">
      <c r="B4" t="s">
        <v>36</v>
      </c>
      <c r="C4" s="1">
        <v>7</v>
      </c>
    </row>
    <row r="5" spans="1:4">
      <c r="B5" t="s">
        <v>37</v>
      </c>
      <c r="C5" s="1">
        <v>14</v>
      </c>
    </row>
    <row r="6" spans="1:4">
      <c r="B6" t="s">
        <v>38</v>
      </c>
      <c r="C6" s="1">
        <v>21</v>
      </c>
    </row>
    <row r="7" spans="1:4">
      <c r="B7" t="s">
        <v>39</v>
      </c>
      <c r="C7" s="1">
        <v>28</v>
      </c>
    </row>
    <row r="8" spans="1:4">
      <c r="B8" t="s">
        <v>40</v>
      </c>
      <c r="C8" s="1">
        <v>35</v>
      </c>
    </row>
    <row r="9" spans="1:4">
      <c r="B9" t="s">
        <v>41</v>
      </c>
      <c r="C9" s="1">
        <v>45</v>
      </c>
    </row>
    <row r="10" spans="1:4">
      <c r="B10" t="s">
        <v>42</v>
      </c>
      <c r="C10" s="1">
        <v>50</v>
      </c>
    </row>
    <row r="11" spans="1:4">
      <c r="B11" t="s">
        <v>43</v>
      </c>
      <c r="C11" s="1">
        <v>53</v>
      </c>
    </row>
    <row r="12" spans="1:4">
      <c r="B12" t="s">
        <v>44</v>
      </c>
      <c r="C12" s="1">
        <v>55</v>
      </c>
    </row>
    <row r="13" spans="1:4">
      <c r="B13" t="s">
        <v>45</v>
      </c>
      <c r="C13" s="1">
        <v>63</v>
      </c>
    </row>
    <row r="14" spans="1:4">
      <c r="B14" t="s">
        <v>46</v>
      </c>
      <c r="C14" s="1">
        <v>70</v>
      </c>
    </row>
    <row r="15" spans="1:4">
      <c r="B15" t="s">
        <v>47</v>
      </c>
      <c r="C15" s="1" t="s">
        <v>9</v>
      </c>
    </row>
    <row r="16" spans="1:4">
      <c r="B16" t="s">
        <v>48</v>
      </c>
      <c r="C16" s="1">
        <v>83</v>
      </c>
    </row>
    <row r="17" spans="1:4">
      <c r="A17" s="4" t="s">
        <v>49</v>
      </c>
      <c r="B17" t="s">
        <v>48</v>
      </c>
      <c r="C17" s="1">
        <v>0</v>
      </c>
    </row>
    <row r="18" spans="1:4">
      <c r="A18" s="4" t="s">
        <v>49</v>
      </c>
      <c r="B18" t="s">
        <v>50</v>
      </c>
      <c r="C18" s="1" t="s">
        <v>9</v>
      </c>
    </row>
    <row r="19" spans="1:4">
      <c r="A19" s="4" t="s">
        <v>49</v>
      </c>
      <c r="B19" t="s">
        <v>51</v>
      </c>
      <c r="C19" s="1">
        <v>14</v>
      </c>
    </row>
    <row r="20" spans="1:4">
      <c r="A20" s="4" t="s">
        <v>49</v>
      </c>
      <c r="B20" t="s">
        <v>52</v>
      </c>
      <c r="C20" s="1">
        <v>20</v>
      </c>
    </row>
    <row r="21" spans="1:4">
      <c r="A21" s="4" t="s">
        <v>49</v>
      </c>
      <c r="B21" t="s">
        <v>53</v>
      </c>
      <c r="C21" s="1">
        <v>30</v>
      </c>
    </row>
    <row r="22" spans="1:4">
      <c r="B22" t="s">
        <v>54</v>
      </c>
      <c r="C22" s="1">
        <v>95</v>
      </c>
    </row>
    <row r="23" spans="1:4">
      <c r="D23" t="s">
        <v>480</v>
      </c>
    </row>
    <row r="24" spans="1:4">
      <c r="B24" t="s">
        <v>55</v>
      </c>
      <c r="C24" s="1">
        <v>101</v>
      </c>
    </row>
    <row r="25" spans="1:4">
      <c r="B25" t="s">
        <v>56</v>
      </c>
      <c r="C25" s="1">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C44"/>
  <sheetViews>
    <sheetView workbookViewId="0">
      <pane xSplit="3" ySplit="2" topLeftCell="D22" activePane="bottomRight" state="frozen"/>
      <selection pane="topRight" activeCell="D1" sqref="D1"/>
      <selection pane="bottomLeft" activeCell="A3" sqref="A3"/>
      <selection pane="bottomRight"/>
    </sheetView>
  </sheetViews>
  <sheetFormatPr defaultRowHeight="12.5"/>
  <cols>
    <col min="1" max="1" width="21.453125" customWidth="1"/>
    <col min="2" max="2" width="17.453125" customWidth="1"/>
    <col min="3" max="3" width="8.90625" style="1"/>
  </cols>
  <sheetData>
    <row r="1" spans="1:3" ht="15.5">
      <c r="A1" s="17" t="s">
        <v>87</v>
      </c>
    </row>
    <row r="2" spans="1:3" s="2" customFormat="1" ht="13">
      <c r="A2" s="2" t="s">
        <v>34</v>
      </c>
      <c r="B2" s="2" t="s">
        <v>88</v>
      </c>
      <c r="C2" s="2" t="s">
        <v>12</v>
      </c>
    </row>
    <row r="3" spans="1:3">
      <c r="B3" t="s">
        <v>89</v>
      </c>
      <c r="C3" s="1">
        <v>0</v>
      </c>
    </row>
    <row r="4" spans="1:3">
      <c r="B4" t="s">
        <v>90</v>
      </c>
      <c r="C4" s="1">
        <v>4</v>
      </c>
    </row>
    <row r="5" spans="1:3">
      <c r="B5" t="s">
        <v>91</v>
      </c>
      <c r="C5" s="1">
        <v>8</v>
      </c>
    </row>
    <row r="6" spans="1:3">
      <c r="B6" t="s">
        <v>92</v>
      </c>
      <c r="C6" s="1">
        <v>15</v>
      </c>
    </row>
    <row r="7" spans="1:3">
      <c r="B7" t="s">
        <v>93</v>
      </c>
      <c r="C7" s="1">
        <v>25</v>
      </c>
    </row>
    <row r="8" spans="1:3">
      <c r="B8" t="s">
        <v>94</v>
      </c>
      <c r="C8" s="1">
        <v>33</v>
      </c>
    </row>
    <row r="9" spans="1:3">
      <c r="B9" t="s">
        <v>95</v>
      </c>
      <c r="C9" s="1">
        <v>40</v>
      </c>
    </row>
    <row r="10" spans="1:3">
      <c r="A10" t="s">
        <v>96</v>
      </c>
      <c r="B10" t="s">
        <v>95</v>
      </c>
      <c r="C10" s="1">
        <v>0</v>
      </c>
    </row>
    <row r="11" spans="1:3">
      <c r="A11" t="s">
        <v>96</v>
      </c>
      <c r="B11" t="s">
        <v>97</v>
      </c>
      <c r="C11" s="1">
        <v>7</v>
      </c>
    </row>
    <row r="12" spans="1:3">
      <c r="A12" t="s">
        <v>96</v>
      </c>
      <c r="B12" t="s">
        <v>98</v>
      </c>
      <c r="C12" s="1">
        <v>13</v>
      </c>
    </row>
    <row r="13" spans="1:3">
      <c r="B13" t="s">
        <v>99</v>
      </c>
      <c r="C13" s="1">
        <v>49</v>
      </c>
    </row>
    <row r="14" spans="1:3">
      <c r="B14" t="s">
        <v>100</v>
      </c>
      <c r="C14" s="1">
        <v>51</v>
      </c>
    </row>
    <row r="15" spans="1:3">
      <c r="B15" t="s">
        <v>101</v>
      </c>
      <c r="C15" s="1">
        <v>56</v>
      </c>
    </row>
    <row r="16" spans="1:3">
      <c r="B16" t="s">
        <v>102</v>
      </c>
      <c r="C16" s="1">
        <v>66</v>
      </c>
    </row>
    <row r="17" spans="1:3">
      <c r="B17" t="s">
        <v>103</v>
      </c>
      <c r="C17" s="1">
        <v>72</v>
      </c>
    </row>
    <row r="18" spans="1:3">
      <c r="B18" t="s">
        <v>104</v>
      </c>
      <c r="C18" s="1">
        <v>82</v>
      </c>
    </row>
    <row r="19" spans="1:3">
      <c r="B19" t="s">
        <v>105</v>
      </c>
      <c r="C19" s="1">
        <v>91</v>
      </c>
    </row>
    <row r="20" spans="1:3">
      <c r="B20" t="s">
        <v>106</v>
      </c>
      <c r="C20" s="1">
        <v>105</v>
      </c>
    </row>
    <row r="21" spans="1:3">
      <c r="B21" t="s">
        <v>107</v>
      </c>
      <c r="C21" s="1">
        <v>112</v>
      </c>
    </row>
    <row r="22" spans="1:3">
      <c r="B22" t="s">
        <v>108</v>
      </c>
      <c r="C22" s="1">
        <v>127</v>
      </c>
    </row>
    <row r="23" spans="1:3">
      <c r="B23" t="s">
        <v>109</v>
      </c>
      <c r="C23" s="1">
        <v>129</v>
      </c>
    </row>
    <row r="24" spans="1:3">
      <c r="B24" t="s">
        <v>110</v>
      </c>
      <c r="C24" s="1">
        <v>133</v>
      </c>
    </row>
    <row r="25" spans="1:3">
      <c r="B25" t="s">
        <v>111</v>
      </c>
      <c r="C25" s="1">
        <v>138</v>
      </c>
    </row>
    <row r="26" spans="1:3">
      <c r="B26" t="s">
        <v>112</v>
      </c>
      <c r="C26" s="1">
        <v>143</v>
      </c>
    </row>
    <row r="27" spans="1:3">
      <c r="A27" t="s">
        <v>113</v>
      </c>
      <c r="B27" t="s">
        <v>112</v>
      </c>
      <c r="C27" s="1" t="s">
        <v>9</v>
      </c>
    </row>
    <row r="28" spans="1:3">
      <c r="A28" t="s">
        <v>113</v>
      </c>
      <c r="B28" t="s">
        <v>114</v>
      </c>
      <c r="C28" s="1">
        <v>4</v>
      </c>
    </row>
    <row r="29" spans="1:3">
      <c r="A29" t="s">
        <v>113</v>
      </c>
      <c r="B29" t="s">
        <v>115</v>
      </c>
      <c r="C29" s="1">
        <v>6</v>
      </c>
    </row>
    <row r="30" spans="1:3">
      <c r="B30" t="s">
        <v>116</v>
      </c>
      <c r="C30" s="1">
        <v>154</v>
      </c>
    </row>
    <row r="31" spans="1:3">
      <c r="B31" t="s">
        <v>117</v>
      </c>
      <c r="C31" s="1">
        <v>161</v>
      </c>
    </row>
    <row r="32" spans="1:3">
      <c r="B32" t="s">
        <v>118</v>
      </c>
      <c r="C32" s="1">
        <v>167</v>
      </c>
    </row>
    <row r="33" spans="2:3">
      <c r="B33" t="s">
        <v>119</v>
      </c>
      <c r="C33" s="1">
        <v>176</v>
      </c>
    </row>
    <row r="34" spans="2:3">
      <c r="B34" t="s">
        <v>120</v>
      </c>
      <c r="C34" s="1">
        <v>181</v>
      </c>
    </row>
    <row r="35" spans="2:3">
      <c r="B35" t="s">
        <v>121</v>
      </c>
      <c r="C35" s="1">
        <v>187</v>
      </c>
    </row>
    <row r="36" spans="2:3">
      <c r="B36" t="s">
        <v>122</v>
      </c>
      <c r="C36" s="1">
        <v>202</v>
      </c>
    </row>
    <row r="37" spans="2:3">
      <c r="B37" t="s">
        <v>123</v>
      </c>
      <c r="C37" s="1">
        <v>211</v>
      </c>
    </row>
    <row r="38" spans="2:3">
      <c r="B38" t="s">
        <v>124</v>
      </c>
      <c r="C38" s="1">
        <v>223</v>
      </c>
    </row>
    <row r="39" spans="2:3">
      <c r="B39" t="s">
        <v>125</v>
      </c>
      <c r="C39" s="1">
        <v>236</v>
      </c>
    </row>
    <row r="40" spans="2:3">
      <c r="B40" t="s">
        <v>126</v>
      </c>
      <c r="C40" s="1">
        <v>246</v>
      </c>
    </row>
    <row r="41" spans="2:3">
      <c r="B41" t="s">
        <v>127</v>
      </c>
      <c r="C41" s="1">
        <v>249</v>
      </c>
    </row>
    <row r="42" spans="2:3">
      <c r="B42" t="s">
        <v>128</v>
      </c>
      <c r="C42" s="1">
        <v>257</v>
      </c>
    </row>
    <row r="43" spans="2:3">
      <c r="B43" t="s">
        <v>129</v>
      </c>
      <c r="C43" s="1">
        <v>263</v>
      </c>
    </row>
    <row r="44" spans="2:3">
      <c r="B44" t="s">
        <v>64</v>
      </c>
      <c r="C44" s="1">
        <v>270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E83"/>
  <sheetViews>
    <sheetView workbookViewId="0">
      <pane xSplit="3" ySplit="2" topLeftCell="D3" activePane="bottomRight" state="frozen"/>
      <selection pane="topRight" activeCell="D1" sqref="D1"/>
      <selection pane="bottomLeft" activeCell="A3" sqref="A3"/>
      <selection pane="bottomRight"/>
    </sheetView>
  </sheetViews>
  <sheetFormatPr defaultRowHeight="12.5"/>
  <cols>
    <col min="1" max="1" width="19.08984375" customWidth="1"/>
    <col min="2" max="2" width="23.453125" customWidth="1"/>
    <col min="3" max="3" width="8.90625" style="1"/>
    <col min="4" max="4" width="2.90625" style="1" customWidth="1"/>
    <col min="5" max="5" width="34.6328125" customWidth="1"/>
  </cols>
  <sheetData>
    <row r="1" spans="1:5" ht="15.5">
      <c r="A1" s="17" t="s">
        <v>152</v>
      </c>
      <c r="B1" s="3" t="s">
        <v>479</v>
      </c>
    </row>
    <row r="2" spans="1:5" s="2" customFormat="1" ht="13">
      <c r="A2" s="2" t="s">
        <v>34</v>
      </c>
      <c r="B2" s="2" t="s">
        <v>11</v>
      </c>
      <c r="C2" s="2" t="s">
        <v>12</v>
      </c>
      <c r="E2" s="2" t="s">
        <v>416</v>
      </c>
    </row>
    <row r="3" spans="1:5">
      <c r="B3" t="s">
        <v>153</v>
      </c>
      <c r="C3" s="1">
        <v>0</v>
      </c>
      <c r="D3" s="1">
        <f>C4-C3</f>
        <v>3</v>
      </c>
      <c r="E3" t="str">
        <f>CONCATENATE(B3, " to ",B4," ",D3," miles")</f>
        <v>Mobile  to Toulminville  3 miles</v>
      </c>
    </row>
    <row r="4" spans="1:5">
      <c r="B4" t="s">
        <v>154</v>
      </c>
      <c r="C4" s="1">
        <v>3</v>
      </c>
      <c r="D4" s="1">
        <f t="shared" ref="D4:D67" si="0">C5-C4</f>
        <v>2</v>
      </c>
      <c r="E4" t="str">
        <f t="shared" ref="E4:E67" si="1">CONCATENATE(B4, " to ",B5," ",D4," miles")</f>
        <v>Toulminville  to Whistler  2 miles</v>
      </c>
    </row>
    <row r="5" spans="1:5">
      <c r="B5" t="s">
        <v>155</v>
      </c>
      <c r="C5" s="1">
        <v>5</v>
      </c>
      <c r="D5" s="1">
        <f t="shared" si="0"/>
        <v>2</v>
      </c>
      <c r="E5" t="str">
        <f t="shared" si="1"/>
        <v>Whistler  to Eight Mile  2 miles</v>
      </c>
    </row>
    <row r="6" spans="1:5">
      <c r="B6" t="s">
        <v>156</v>
      </c>
      <c r="C6" s="1">
        <v>7</v>
      </c>
      <c r="D6" s="1">
        <f t="shared" si="0"/>
        <v>4</v>
      </c>
      <c r="E6" t="str">
        <f t="shared" si="1"/>
        <v>Eight Mile  to Kushla  4 miles</v>
      </c>
    </row>
    <row r="7" spans="1:5">
      <c r="B7" t="s">
        <v>157</v>
      </c>
      <c r="C7" s="1">
        <v>11</v>
      </c>
      <c r="D7" s="1">
        <f t="shared" si="0"/>
        <v>2</v>
      </c>
      <c r="E7" t="str">
        <f t="shared" si="1"/>
        <v>Kushla  to Mauvila  2 miles</v>
      </c>
    </row>
    <row r="8" spans="1:5">
      <c r="B8" t="s">
        <v>158</v>
      </c>
      <c r="C8" s="1">
        <v>13</v>
      </c>
      <c r="D8" s="1">
        <f t="shared" si="0"/>
        <v>1</v>
      </c>
      <c r="E8" t="str">
        <f t="shared" si="1"/>
        <v>Mauvila  to Oak Grove  1 miles</v>
      </c>
    </row>
    <row r="9" spans="1:5">
      <c r="B9" t="s">
        <v>129</v>
      </c>
      <c r="C9" s="1">
        <v>14</v>
      </c>
      <c r="D9" s="1">
        <f t="shared" si="0"/>
        <v>2</v>
      </c>
      <c r="E9" t="str">
        <f t="shared" si="1"/>
        <v>Oak Grove  to Bell Air  2 miles</v>
      </c>
    </row>
    <row r="10" spans="1:5">
      <c r="B10" t="s">
        <v>159</v>
      </c>
      <c r="C10" s="1">
        <v>16</v>
      </c>
      <c r="D10" s="1">
        <f t="shared" si="0"/>
        <v>2</v>
      </c>
      <c r="E10" t="str">
        <f t="shared" si="1"/>
        <v>Bell Air  to Chunchula  2 miles</v>
      </c>
    </row>
    <row r="11" spans="1:5">
      <c r="B11" t="s">
        <v>160</v>
      </c>
      <c r="C11" s="1">
        <v>18</v>
      </c>
      <c r="D11" s="1">
        <f t="shared" si="0"/>
        <v>7</v>
      </c>
      <c r="E11" t="str">
        <f t="shared" si="1"/>
        <v>Chunchula  to Beaver Meadow  7 miles</v>
      </c>
    </row>
    <row r="12" spans="1:5">
      <c r="B12" t="s">
        <v>161</v>
      </c>
      <c r="C12" s="1">
        <v>25</v>
      </c>
      <c r="D12" s="1">
        <f t="shared" si="0"/>
        <v>4</v>
      </c>
      <c r="E12" t="str">
        <f t="shared" si="1"/>
        <v>Beaver Meadow  to Langdon  4 miles</v>
      </c>
    </row>
    <row r="13" spans="1:5">
      <c r="B13" t="s">
        <v>162</v>
      </c>
      <c r="C13" s="1">
        <v>29</v>
      </c>
      <c r="D13" s="1">
        <f t="shared" si="0"/>
        <v>2</v>
      </c>
      <c r="E13" t="str">
        <f t="shared" si="1"/>
        <v>Langdon  to Sydney  2 miles</v>
      </c>
    </row>
    <row r="14" spans="1:5">
      <c r="B14" t="s">
        <v>163</v>
      </c>
      <c r="C14" s="1">
        <v>31</v>
      </c>
      <c r="D14" s="1">
        <f t="shared" si="0"/>
        <v>2</v>
      </c>
      <c r="E14" t="str">
        <f t="shared" si="1"/>
        <v>Sydney  to Citronelle  2 miles</v>
      </c>
    </row>
    <row r="15" spans="1:5">
      <c r="B15" t="s">
        <v>164</v>
      </c>
      <c r="C15" s="1">
        <v>33</v>
      </c>
      <c r="D15" s="1">
        <f t="shared" si="0"/>
        <v>10</v>
      </c>
      <c r="E15" t="str">
        <f t="shared" si="1"/>
        <v>Citronelle  to Deer Park  10 miles</v>
      </c>
    </row>
    <row r="16" spans="1:5">
      <c r="B16" t="s">
        <v>165</v>
      </c>
      <c r="C16" s="1">
        <v>43</v>
      </c>
      <c r="D16" s="1">
        <f t="shared" si="0"/>
        <v>7</v>
      </c>
      <c r="E16" t="str">
        <f t="shared" si="1"/>
        <v>Deer Park  to Escatawpa  7 miles</v>
      </c>
    </row>
    <row r="17" spans="2:5">
      <c r="B17" t="s">
        <v>166</v>
      </c>
      <c r="C17" s="1">
        <v>50</v>
      </c>
      <c r="D17" s="1">
        <f t="shared" si="0"/>
        <v>4</v>
      </c>
      <c r="E17" t="str">
        <f t="shared" si="1"/>
        <v>Escatawpa  to Brushy Creek  4 miles</v>
      </c>
    </row>
    <row r="18" spans="2:5">
      <c r="B18" t="s">
        <v>167</v>
      </c>
      <c r="C18" s="1">
        <v>54</v>
      </c>
      <c r="D18" s="1">
        <f t="shared" si="0"/>
        <v>8</v>
      </c>
      <c r="E18" t="str">
        <f t="shared" si="1"/>
        <v>Brushy Creek  to State Line  8 miles</v>
      </c>
    </row>
    <row r="19" spans="2:5">
      <c r="B19" t="s">
        <v>54</v>
      </c>
      <c r="C19" s="1">
        <v>62</v>
      </c>
      <c r="D19" s="1">
        <f t="shared" si="0"/>
        <v>9</v>
      </c>
      <c r="E19" t="str">
        <f t="shared" si="1"/>
        <v>State Line  to Buckatunna  9 miles</v>
      </c>
    </row>
    <row r="20" spans="2:5">
      <c r="B20" t="s">
        <v>168</v>
      </c>
      <c r="C20" s="1">
        <v>71</v>
      </c>
      <c r="D20" s="1">
        <f t="shared" si="0"/>
        <v>5</v>
      </c>
      <c r="E20" t="str">
        <f t="shared" si="1"/>
        <v>Buckatunna  to Winchester  5 miles</v>
      </c>
    </row>
    <row r="21" spans="2:5">
      <c r="B21" t="s">
        <v>169</v>
      </c>
      <c r="C21" s="1">
        <v>76</v>
      </c>
      <c r="D21" s="1">
        <f t="shared" si="0"/>
        <v>6</v>
      </c>
      <c r="E21" t="str">
        <f t="shared" si="1"/>
        <v>Winchester  to Waynesboro  6 miles</v>
      </c>
    </row>
    <row r="22" spans="2:5">
      <c r="B22" t="s">
        <v>170</v>
      </c>
      <c r="C22" s="1">
        <v>82</v>
      </c>
      <c r="D22" s="1">
        <f t="shared" si="0"/>
        <v>10</v>
      </c>
      <c r="E22" t="str">
        <f t="shared" si="1"/>
        <v>Waynesboro  to Red Bluff  10 miles</v>
      </c>
    </row>
    <row r="23" spans="2:5">
      <c r="B23" t="s">
        <v>171</v>
      </c>
      <c r="C23" s="1">
        <v>92</v>
      </c>
      <c r="D23" s="1">
        <f t="shared" si="0"/>
        <v>4</v>
      </c>
      <c r="E23" t="str">
        <f t="shared" si="1"/>
        <v>Red Bluff  to Shubuta  4 miles</v>
      </c>
    </row>
    <row r="24" spans="2:5">
      <c r="B24" t="s">
        <v>172</v>
      </c>
      <c r="C24" s="1">
        <v>96</v>
      </c>
      <c r="D24" s="1">
        <f t="shared" si="0"/>
        <v>8</v>
      </c>
      <c r="E24" t="str">
        <f t="shared" si="1"/>
        <v>Shubuta  to Desoto  8 miles</v>
      </c>
    </row>
    <row r="25" spans="2:5">
      <c r="B25" t="s">
        <v>173</v>
      </c>
      <c r="C25" s="1">
        <v>104</v>
      </c>
      <c r="D25" s="1">
        <f t="shared" si="0"/>
        <v>5</v>
      </c>
      <c r="E25" t="str">
        <f t="shared" si="1"/>
        <v>Desoto  to Quitman  5 miles</v>
      </c>
    </row>
    <row r="26" spans="2:5">
      <c r="B26" t="s">
        <v>174</v>
      </c>
      <c r="C26" s="1">
        <v>109</v>
      </c>
      <c r="D26" s="1">
        <f t="shared" si="0"/>
        <v>6</v>
      </c>
      <c r="E26" t="str">
        <f t="shared" si="1"/>
        <v>Quitman  to Choctaw  6 miles</v>
      </c>
    </row>
    <row r="27" spans="2:5">
      <c r="B27" t="s">
        <v>175</v>
      </c>
      <c r="C27" s="1">
        <v>115</v>
      </c>
      <c r="D27" s="1">
        <f t="shared" si="0"/>
        <v>5</v>
      </c>
      <c r="E27" t="str">
        <f t="shared" si="1"/>
        <v>Choctaw  to Enterprise  5 miles</v>
      </c>
    </row>
    <row r="28" spans="2:5">
      <c r="B28" t="s">
        <v>176</v>
      </c>
      <c r="C28" s="1">
        <v>120</v>
      </c>
      <c r="D28" s="1">
        <f t="shared" si="0"/>
        <v>9</v>
      </c>
      <c r="E28" t="str">
        <f t="shared" si="1"/>
        <v>Enterprise  to Okatibbee  9 miles</v>
      </c>
    </row>
    <row r="29" spans="2:5">
      <c r="B29" t="s">
        <v>177</v>
      </c>
      <c r="C29" s="1">
        <v>129</v>
      </c>
      <c r="D29" s="1">
        <f t="shared" si="0"/>
        <v>5</v>
      </c>
      <c r="E29" t="str">
        <f t="shared" si="1"/>
        <v>Okatibbee  to Meridian  5 miles</v>
      </c>
    </row>
    <row r="30" spans="2:5">
      <c r="B30" t="s">
        <v>178</v>
      </c>
      <c r="C30" s="1">
        <v>134</v>
      </c>
      <c r="D30" s="1">
        <f t="shared" si="0"/>
        <v>5</v>
      </c>
      <c r="E30" t="str">
        <f t="shared" si="1"/>
        <v>Meridian  to Marion  5 miles</v>
      </c>
    </row>
    <row r="31" spans="2:5">
      <c r="B31" t="s">
        <v>179</v>
      </c>
      <c r="C31" s="1">
        <v>139</v>
      </c>
      <c r="D31" s="1">
        <f t="shared" si="0"/>
        <v>7</v>
      </c>
      <c r="E31" t="str">
        <f t="shared" si="1"/>
        <v>Marion  to Lockhart  7 miles</v>
      </c>
    </row>
    <row r="32" spans="2:5">
      <c r="B32" t="s">
        <v>180</v>
      </c>
      <c r="C32" s="1">
        <v>146</v>
      </c>
      <c r="D32" s="1">
        <f t="shared" si="0"/>
        <v>7</v>
      </c>
      <c r="E32" t="str">
        <f t="shared" si="1"/>
        <v>Lockhart  to Lauderdale  7 miles</v>
      </c>
    </row>
    <row r="33" spans="1:5">
      <c r="B33" t="s">
        <v>181</v>
      </c>
      <c r="C33" s="1">
        <v>153</v>
      </c>
      <c r="D33" s="1">
        <f t="shared" si="0"/>
        <v>5</v>
      </c>
      <c r="E33" t="str">
        <f t="shared" si="1"/>
        <v>Lauderdale  to Tamola  5 miles</v>
      </c>
    </row>
    <row r="34" spans="1:5">
      <c r="B34" t="s">
        <v>182</v>
      </c>
      <c r="C34" s="1">
        <v>158</v>
      </c>
      <c r="D34" s="1">
        <f t="shared" si="0"/>
        <v>5</v>
      </c>
      <c r="E34" t="str">
        <f t="shared" si="1"/>
        <v>Tamola  to Gainesville Junction  5 miles</v>
      </c>
    </row>
    <row r="35" spans="1:5">
      <c r="B35" t="s">
        <v>183</v>
      </c>
      <c r="C35" s="1">
        <v>163</v>
      </c>
      <c r="D35" s="1">
        <f t="shared" si="0"/>
        <v>6</v>
      </c>
      <c r="E35" t="str">
        <f t="shared" si="1"/>
        <v>Gainesville Junction  to Sucarnochee  6 miles</v>
      </c>
    </row>
    <row r="36" spans="1:5">
      <c r="B36" t="s">
        <v>184</v>
      </c>
      <c r="C36" s="1">
        <v>169</v>
      </c>
      <c r="D36" s="1">
        <f t="shared" si="0"/>
        <v>7</v>
      </c>
      <c r="E36" t="str">
        <f t="shared" si="1"/>
        <v>Sucarnochee  to Scooba  7 miles</v>
      </c>
    </row>
    <row r="37" spans="1:5">
      <c r="B37" t="s">
        <v>185</v>
      </c>
      <c r="C37" s="1">
        <v>176</v>
      </c>
      <c r="D37" s="1">
        <f t="shared" si="0"/>
        <v>5</v>
      </c>
      <c r="E37" t="str">
        <f t="shared" si="1"/>
        <v>Scooba  to Wahalak  5 miles</v>
      </c>
    </row>
    <row r="38" spans="1:5">
      <c r="B38" t="s">
        <v>186</v>
      </c>
      <c r="C38" s="1">
        <v>181</v>
      </c>
      <c r="D38" s="1">
        <f t="shared" si="0"/>
        <v>6</v>
      </c>
      <c r="E38" t="str">
        <f t="shared" si="1"/>
        <v>Wahalak  to Shuqulak  6 miles</v>
      </c>
    </row>
    <row r="39" spans="1:5">
      <c r="B39" t="s">
        <v>187</v>
      </c>
      <c r="C39" s="1">
        <v>187</v>
      </c>
      <c r="D39" s="1">
        <f t="shared" si="0"/>
        <v>10</v>
      </c>
      <c r="E39" t="str">
        <f t="shared" si="1"/>
        <v>Shuqulak  to Macon  10 miles</v>
      </c>
    </row>
    <row r="40" spans="1:5">
      <c r="B40" t="s">
        <v>188</v>
      </c>
      <c r="C40" s="1">
        <v>197</v>
      </c>
      <c r="D40" s="1">
        <f t="shared" si="0"/>
        <v>8</v>
      </c>
      <c r="E40" t="str">
        <f t="shared" si="1"/>
        <v>Macon  to Brooksville  8 miles</v>
      </c>
    </row>
    <row r="41" spans="1:5">
      <c r="B41" t="s">
        <v>189</v>
      </c>
      <c r="C41" s="1">
        <v>205</v>
      </c>
      <c r="D41" s="1">
        <f t="shared" si="0"/>
        <v>5</v>
      </c>
      <c r="E41" t="str">
        <f t="shared" si="1"/>
        <v>Brooksville  to Crawford  5 miles</v>
      </c>
    </row>
    <row r="42" spans="1:5">
      <c r="B42" t="s">
        <v>190</v>
      </c>
      <c r="C42" s="1">
        <v>210</v>
      </c>
      <c r="D42" s="1">
        <f t="shared" si="0"/>
        <v>8</v>
      </c>
      <c r="E42" t="str">
        <f t="shared" si="1"/>
        <v>Crawford  to Artesia  8 miles</v>
      </c>
    </row>
    <row r="43" spans="1:5">
      <c r="B43" t="s">
        <v>191</v>
      </c>
      <c r="C43" s="1">
        <v>218</v>
      </c>
      <c r="D43" s="1">
        <f>C47-C43</f>
        <v>5</v>
      </c>
      <c r="E43" t="str">
        <f>CONCATENATE(B43, " to ",B47," ",D43," miles")</f>
        <v>Artesia  to Mayhew  5 miles</v>
      </c>
    </row>
    <row r="44" spans="1:5">
      <c r="A44" t="s">
        <v>192</v>
      </c>
      <c r="B44" t="s">
        <v>191</v>
      </c>
      <c r="C44" s="1">
        <v>0</v>
      </c>
      <c r="D44" s="1">
        <f t="shared" si="0"/>
        <v>7</v>
      </c>
      <c r="E44" t="str">
        <f t="shared" si="1"/>
        <v>Artesia  to Cobbs  7 miles</v>
      </c>
    </row>
    <row r="45" spans="1:5">
      <c r="A45" t="s">
        <v>192</v>
      </c>
      <c r="B45" t="s">
        <v>193</v>
      </c>
      <c r="C45" s="1">
        <v>7</v>
      </c>
      <c r="D45" s="1">
        <f t="shared" si="0"/>
        <v>8</v>
      </c>
      <c r="E45" t="str">
        <f t="shared" si="1"/>
        <v>Cobbs  to Columbus  8 miles</v>
      </c>
    </row>
    <row r="46" spans="1:5">
      <c r="A46" t="s">
        <v>192</v>
      </c>
      <c r="B46" t="s">
        <v>194</v>
      </c>
      <c r="C46" s="1">
        <v>15</v>
      </c>
    </row>
    <row r="47" spans="1:5">
      <c r="B47" t="s">
        <v>195</v>
      </c>
      <c r="C47" s="1">
        <v>223</v>
      </c>
      <c r="D47" s="1">
        <f t="shared" si="0"/>
        <v>4</v>
      </c>
      <c r="E47" t="str">
        <f t="shared" si="1"/>
        <v>Mayhew  to Tibbee  4 miles</v>
      </c>
    </row>
    <row r="48" spans="1:5">
      <c r="B48" t="s">
        <v>196</v>
      </c>
      <c r="C48" s="1">
        <v>227</v>
      </c>
      <c r="D48" s="1">
        <f t="shared" si="0"/>
        <v>5</v>
      </c>
      <c r="E48" t="str">
        <f t="shared" si="1"/>
        <v>Tibbee  to West Point  5 miles</v>
      </c>
    </row>
    <row r="49" spans="2:5">
      <c r="B49" t="s">
        <v>197</v>
      </c>
      <c r="C49" s="1">
        <v>232</v>
      </c>
      <c r="D49" s="1">
        <f t="shared" si="0"/>
        <v>7</v>
      </c>
      <c r="E49" t="str">
        <f t="shared" si="1"/>
        <v>West Point  to Loohatan  7 miles</v>
      </c>
    </row>
    <row r="50" spans="2:5">
      <c r="B50" t="s">
        <v>198</v>
      </c>
      <c r="C50" s="1">
        <v>239</v>
      </c>
      <c r="D50" s="1">
        <f t="shared" si="0"/>
        <v>4</v>
      </c>
      <c r="E50" t="str">
        <f t="shared" si="1"/>
        <v>Loohatan  to Grenelle  4 miles</v>
      </c>
    </row>
    <row r="51" spans="2:5">
      <c r="B51" t="s">
        <v>199</v>
      </c>
      <c r="C51" s="1">
        <v>243</v>
      </c>
      <c r="D51" s="1">
        <f t="shared" si="0"/>
        <v>2</v>
      </c>
      <c r="E51" t="str">
        <f t="shared" si="1"/>
        <v>Grenelle  to Prairie  2 miles</v>
      </c>
    </row>
    <row r="52" spans="2:5">
      <c r="B52" t="s">
        <v>200</v>
      </c>
      <c r="C52" s="1">
        <v>245</v>
      </c>
      <c r="D52" s="1">
        <f t="shared" si="0"/>
        <v>8</v>
      </c>
      <c r="E52" t="str">
        <f t="shared" si="1"/>
        <v>Prairie  to Egypt  8 miles</v>
      </c>
    </row>
    <row r="53" spans="2:5">
      <c r="B53" t="s">
        <v>201</v>
      </c>
      <c r="C53" s="1">
        <v>253</v>
      </c>
      <c r="D53" s="1">
        <f t="shared" si="0"/>
        <v>8</v>
      </c>
      <c r="E53" t="str">
        <f t="shared" si="1"/>
        <v>Egypt  to Okolona  8 miles</v>
      </c>
    </row>
    <row r="54" spans="2:5">
      <c r="B54" t="s">
        <v>202</v>
      </c>
      <c r="C54" s="1">
        <v>261</v>
      </c>
      <c r="D54" s="1">
        <f t="shared" si="0"/>
        <v>7</v>
      </c>
      <c r="E54" t="str">
        <f t="shared" si="1"/>
        <v>Okolona  to Shannon  7 miles</v>
      </c>
    </row>
    <row r="55" spans="2:5">
      <c r="B55" t="s">
        <v>203</v>
      </c>
      <c r="C55" s="1">
        <v>268</v>
      </c>
      <c r="D55" s="1">
        <f t="shared" si="0"/>
        <v>6</v>
      </c>
      <c r="E55" t="str">
        <f t="shared" si="1"/>
        <v>Shannon  to Verona  6 miles</v>
      </c>
    </row>
    <row r="56" spans="2:5">
      <c r="B56" t="s">
        <v>204</v>
      </c>
      <c r="C56" s="1">
        <v>274</v>
      </c>
      <c r="D56" s="1">
        <f t="shared" si="0"/>
        <v>4</v>
      </c>
      <c r="E56" t="str">
        <f t="shared" si="1"/>
        <v>Verona  to Tupelo  4 miles</v>
      </c>
    </row>
    <row r="57" spans="2:5">
      <c r="B57" t="s">
        <v>205</v>
      </c>
      <c r="C57" s="1">
        <v>278</v>
      </c>
      <c r="D57" s="1">
        <f t="shared" si="0"/>
        <v>9</v>
      </c>
      <c r="E57" t="str">
        <f t="shared" si="1"/>
        <v>Tupelo  to Saltillo  9 miles</v>
      </c>
    </row>
    <row r="58" spans="2:5">
      <c r="B58" s="3" t="s">
        <v>206</v>
      </c>
      <c r="C58" s="1">
        <v>287</v>
      </c>
      <c r="D58" s="1">
        <f t="shared" si="0"/>
        <v>4</v>
      </c>
      <c r="E58" t="str">
        <f t="shared" si="1"/>
        <v>Saltillo  to Guntown  4 miles</v>
      </c>
    </row>
    <row r="59" spans="2:5">
      <c r="B59" t="s">
        <v>207</v>
      </c>
      <c r="C59" s="1">
        <v>291</v>
      </c>
      <c r="D59" s="1">
        <f t="shared" si="0"/>
        <v>6</v>
      </c>
      <c r="E59" t="str">
        <f t="shared" si="1"/>
        <v>Guntown  to Baldwyn  6 miles</v>
      </c>
    </row>
    <row r="60" spans="2:5">
      <c r="B60" t="s">
        <v>208</v>
      </c>
      <c r="C60" s="1">
        <v>297</v>
      </c>
      <c r="D60" s="1">
        <f t="shared" si="0"/>
        <v>11</v>
      </c>
      <c r="E60" t="str">
        <f t="shared" si="1"/>
        <v>Baldwyn  to Boonville  11 miles</v>
      </c>
    </row>
    <row r="61" spans="2:5">
      <c r="B61" t="s">
        <v>209</v>
      </c>
      <c r="C61" s="1">
        <v>308</v>
      </c>
      <c r="D61" s="1">
        <f t="shared" si="0"/>
        <v>8</v>
      </c>
      <c r="E61" t="str">
        <f t="shared" si="1"/>
        <v>Boonville  to Rienzi  8 miles</v>
      </c>
    </row>
    <row r="62" spans="2:5">
      <c r="B62" t="s">
        <v>210</v>
      </c>
      <c r="C62" s="1">
        <v>316</v>
      </c>
      <c r="D62" s="1">
        <f t="shared" si="0"/>
        <v>12</v>
      </c>
      <c r="E62" t="str">
        <f t="shared" si="1"/>
        <v>Rienzi  to Corinth  12 miles</v>
      </c>
    </row>
    <row r="63" spans="2:5">
      <c r="B63" t="s">
        <v>105</v>
      </c>
      <c r="C63" s="1">
        <v>328</v>
      </c>
      <c r="D63" s="1">
        <f t="shared" si="0"/>
        <v>13</v>
      </c>
      <c r="E63" t="str">
        <f t="shared" si="1"/>
        <v>Corinth  to Ramers  13 miles</v>
      </c>
    </row>
    <row r="64" spans="2:5">
      <c r="B64" t="s">
        <v>211</v>
      </c>
      <c r="C64" s="1">
        <v>341</v>
      </c>
      <c r="D64" s="1">
        <f t="shared" si="0"/>
        <v>9</v>
      </c>
      <c r="E64" t="str">
        <f t="shared" si="1"/>
        <v>Ramers  to Bethel  9 miles</v>
      </c>
    </row>
    <row r="65" spans="2:5">
      <c r="B65" t="s">
        <v>212</v>
      </c>
      <c r="C65" s="1">
        <v>350</v>
      </c>
      <c r="D65" s="1">
        <f t="shared" si="0"/>
        <v>8</v>
      </c>
      <c r="E65" t="str">
        <f t="shared" si="1"/>
        <v>Bethel  to McNairy  8 miles</v>
      </c>
    </row>
    <row r="66" spans="2:5">
      <c r="B66" t="s">
        <v>213</v>
      </c>
      <c r="C66" s="1">
        <v>358</v>
      </c>
      <c r="D66" s="1">
        <f t="shared" si="0"/>
        <v>10</v>
      </c>
      <c r="E66" t="str">
        <f t="shared" si="1"/>
        <v>McNairy  to Henderson  10 miles</v>
      </c>
    </row>
    <row r="67" spans="2:5">
      <c r="B67" t="s">
        <v>214</v>
      </c>
      <c r="C67" s="1">
        <v>368</v>
      </c>
      <c r="D67" s="1">
        <f t="shared" si="0"/>
        <v>6</v>
      </c>
      <c r="E67" t="str">
        <f t="shared" si="1"/>
        <v>Henderson  to Mt. Pinson  6 miles</v>
      </c>
    </row>
    <row r="68" spans="2:5">
      <c r="B68" t="s">
        <v>215</v>
      </c>
      <c r="C68" s="1">
        <v>374</v>
      </c>
      <c r="D68" s="1">
        <f t="shared" ref="D68:D82" si="2">C69-C68</f>
        <v>4</v>
      </c>
      <c r="E68" t="str">
        <f t="shared" ref="E68:E82" si="3">CONCATENATE(B68, " to ",B69," ",D68," miles")</f>
        <v>Mt. Pinson  to Jackson  4 miles</v>
      </c>
    </row>
    <row r="69" spans="2:5">
      <c r="B69" t="s">
        <v>25</v>
      </c>
      <c r="C69" s="1">
        <v>378</v>
      </c>
      <c r="D69" s="1">
        <f t="shared" si="2"/>
        <v>7</v>
      </c>
      <c r="E69" t="str">
        <f t="shared" si="3"/>
        <v>Jackson  to Carroll  7 miles</v>
      </c>
    </row>
    <row r="70" spans="2:5">
      <c r="B70" t="s">
        <v>216</v>
      </c>
      <c r="C70" s="1">
        <v>385</v>
      </c>
      <c r="D70" s="1">
        <f t="shared" si="2"/>
        <v>9</v>
      </c>
      <c r="E70" t="str">
        <f t="shared" si="3"/>
        <v>Carroll  to Humboldt  9 miles</v>
      </c>
    </row>
    <row r="71" spans="2:5">
      <c r="B71" t="s">
        <v>217</v>
      </c>
      <c r="C71" s="1">
        <v>394</v>
      </c>
      <c r="D71" s="1">
        <f t="shared" si="2"/>
        <v>12</v>
      </c>
      <c r="E71" t="str">
        <f t="shared" si="3"/>
        <v>Humboldt  to Trenton  12 miles</v>
      </c>
    </row>
    <row r="72" spans="2:5">
      <c r="B72" t="s">
        <v>218</v>
      </c>
      <c r="C72" s="1">
        <v>406</v>
      </c>
      <c r="D72" s="1">
        <f t="shared" si="2"/>
        <v>8</v>
      </c>
      <c r="E72" t="str">
        <f t="shared" si="3"/>
        <v>Trenton  to Dyer's  8 miles</v>
      </c>
    </row>
    <row r="73" spans="2:5">
      <c r="B73" t="s">
        <v>219</v>
      </c>
      <c r="C73" s="1">
        <v>414</v>
      </c>
      <c r="D73" s="1">
        <f t="shared" si="2"/>
        <v>4</v>
      </c>
      <c r="E73" t="str">
        <f t="shared" si="3"/>
        <v>Dyer's  to Rutherford  4 miles</v>
      </c>
    </row>
    <row r="74" spans="2:5">
      <c r="B74" t="s">
        <v>220</v>
      </c>
      <c r="C74" s="1">
        <v>418</v>
      </c>
      <c r="D74" s="1">
        <f t="shared" si="2"/>
        <v>5</v>
      </c>
      <c r="E74" t="str">
        <f t="shared" si="3"/>
        <v>Rutherford  to Kenton  5 miles</v>
      </c>
    </row>
    <row r="75" spans="2:5">
      <c r="B75" t="s">
        <v>221</v>
      </c>
      <c r="C75" s="1">
        <v>423</v>
      </c>
      <c r="D75" s="1">
        <f t="shared" si="2"/>
        <v>5</v>
      </c>
      <c r="E75" t="str">
        <f t="shared" si="3"/>
        <v>Kenton  to Crockett  5 miles</v>
      </c>
    </row>
    <row r="76" spans="2:5">
      <c r="B76" t="s">
        <v>222</v>
      </c>
      <c r="C76" s="1">
        <v>428</v>
      </c>
      <c r="D76" s="1">
        <f t="shared" si="2"/>
        <v>5</v>
      </c>
      <c r="E76" t="str">
        <f t="shared" si="3"/>
        <v>Crockett  to Troy  5 miles</v>
      </c>
    </row>
    <row r="77" spans="2:5">
      <c r="B77" t="s">
        <v>223</v>
      </c>
      <c r="C77" s="1">
        <v>433</v>
      </c>
      <c r="D77" s="1">
        <f t="shared" si="2"/>
        <v>6</v>
      </c>
      <c r="E77" t="str">
        <f t="shared" si="3"/>
        <v>Troy  to Union City  6 miles</v>
      </c>
    </row>
    <row r="78" spans="2:5">
      <c r="B78" t="s">
        <v>26</v>
      </c>
      <c r="C78" s="1">
        <v>439</v>
      </c>
      <c r="D78" s="1">
        <f t="shared" si="2"/>
        <v>7</v>
      </c>
      <c r="E78" t="str">
        <f t="shared" si="3"/>
        <v>Union City  to Fulton  7 miles</v>
      </c>
    </row>
    <row r="79" spans="2:5">
      <c r="B79" t="s">
        <v>224</v>
      </c>
      <c r="C79" s="1">
        <v>446</v>
      </c>
      <c r="D79" s="1">
        <f t="shared" si="2"/>
        <v>4</v>
      </c>
      <c r="E79" t="str">
        <f t="shared" si="3"/>
        <v>Fulton  to Cayce's  4 miles</v>
      </c>
    </row>
    <row r="80" spans="2:5">
      <c r="B80" t="s">
        <v>225</v>
      </c>
      <c r="C80" s="1">
        <v>450</v>
      </c>
      <c r="D80" s="1">
        <f t="shared" si="2"/>
        <v>5</v>
      </c>
      <c r="E80" t="str">
        <f t="shared" si="3"/>
        <v>Cayce's  to Moscow  5 miles</v>
      </c>
    </row>
    <row r="81" spans="2:5">
      <c r="B81" t="s">
        <v>95</v>
      </c>
      <c r="C81" s="1">
        <v>455</v>
      </c>
      <c r="D81" s="1">
        <f t="shared" si="2"/>
        <v>4</v>
      </c>
      <c r="E81" t="str">
        <f t="shared" si="3"/>
        <v>Moscow  to Clinton  4 miles</v>
      </c>
    </row>
    <row r="82" spans="2:5">
      <c r="B82" t="s">
        <v>226</v>
      </c>
      <c r="C82" s="1">
        <v>459</v>
      </c>
      <c r="D82" s="1">
        <f t="shared" si="2"/>
        <v>8</v>
      </c>
      <c r="E82" t="str">
        <f t="shared" si="3"/>
        <v>Clinton  to Columbus  8 miles</v>
      </c>
    </row>
    <row r="83" spans="2:5">
      <c r="B83" t="s">
        <v>194</v>
      </c>
      <c r="C83" s="1">
        <v>467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D32"/>
  <sheetViews>
    <sheetView workbookViewId="0">
      <pane xSplit="2" ySplit="2" topLeftCell="C15" activePane="bottomRight" state="frozen"/>
      <selection pane="topRight" activeCell="D1" sqref="D1"/>
      <selection pane="bottomLeft" activeCell="A3" sqref="A3"/>
      <selection pane="bottomRight"/>
    </sheetView>
  </sheetViews>
  <sheetFormatPr defaultRowHeight="12.5"/>
  <cols>
    <col min="1" max="1" width="17.90625" customWidth="1"/>
    <col min="2" max="2" width="8.90625" style="1"/>
  </cols>
  <sheetData>
    <row r="1" spans="1:4" ht="15.5">
      <c r="A1" s="17" t="s">
        <v>227</v>
      </c>
      <c r="D1" s="3" t="s">
        <v>479</v>
      </c>
    </row>
    <row r="2" spans="1:4" s="2" customFormat="1" ht="13">
      <c r="A2" s="2" t="s">
        <v>11</v>
      </c>
      <c r="B2" s="2" t="s">
        <v>12</v>
      </c>
    </row>
    <row r="3" spans="1:4">
      <c r="A3" t="s">
        <v>228</v>
      </c>
      <c r="B3" s="1">
        <v>0</v>
      </c>
    </row>
    <row r="4" spans="1:4">
      <c r="A4" t="s">
        <v>229</v>
      </c>
      <c r="B4" s="1">
        <v>9</v>
      </c>
    </row>
    <row r="5" spans="1:4">
      <c r="A5" t="s">
        <v>230</v>
      </c>
      <c r="B5" s="1">
        <v>15</v>
      </c>
    </row>
    <row r="6" spans="1:4">
      <c r="A6" t="s">
        <v>231</v>
      </c>
      <c r="B6" s="1">
        <v>19</v>
      </c>
    </row>
    <row r="7" spans="1:4">
      <c r="A7" t="s">
        <v>232</v>
      </c>
      <c r="B7" s="1">
        <v>22</v>
      </c>
    </row>
    <row r="8" spans="1:4">
      <c r="A8" t="s">
        <v>233</v>
      </c>
      <c r="B8" s="1">
        <v>30</v>
      </c>
    </row>
    <row r="9" spans="1:4">
      <c r="A9" t="s">
        <v>234</v>
      </c>
      <c r="B9" s="1">
        <v>36</v>
      </c>
    </row>
    <row r="10" spans="1:4">
      <c r="A10" t="s">
        <v>235</v>
      </c>
      <c r="B10" s="1">
        <v>44</v>
      </c>
    </row>
    <row r="11" spans="1:4">
      <c r="A11" t="s">
        <v>236</v>
      </c>
      <c r="B11" s="1">
        <v>64</v>
      </c>
    </row>
    <row r="12" spans="1:4">
      <c r="A12" t="s">
        <v>237</v>
      </c>
      <c r="B12" s="1">
        <v>76</v>
      </c>
    </row>
    <row r="13" spans="1:4">
      <c r="A13" t="s">
        <v>238</v>
      </c>
      <c r="B13" s="1">
        <v>81</v>
      </c>
    </row>
    <row r="14" spans="1:4">
      <c r="A14" t="s">
        <v>239</v>
      </c>
      <c r="B14" s="1">
        <v>89</v>
      </c>
    </row>
    <row r="15" spans="1:4">
      <c r="A15" t="s">
        <v>240</v>
      </c>
      <c r="B15" s="1">
        <v>98</v>
      </c>
    </row>
    <row r="16" spans="1:4">
      <c r="A16" t="s">
        <v>241</v>
      </c>
      <c r="B16" s="1">
        <v>101</v>
      </c>
    </row>
    <row r="17" spans="1:2">
      <c r="A17" t="s">
        <v>242</v>
      </c>
      <c r="B17" s="1">
        <v>106</v>
      </c>
    </row>
    <row r="18" spans="1:2">
      <c r="A18" t="s">
        <v>243</v>
      </c>
      <c r="B18" s="1">
        <v>118</v>
      </c>
    </row>
    <row r="19" spans="1:2">
      <c r="A19" t="s">
        <v>244</v>
      </c>
      <c r="B19" s="1">
        <v>123</v>
      </c>
    </row>
    <row r="20" spans="1:2">
      <c r="A20" t="s">
        <v>111</v>
      </c>
      <c r="B20" s="1">
        <v>129</v>
      </c>
    </row>
    <row r="21" spans="1:2">
      <c r="A21" t="s">
        <v>245</v>
      </c>
      <c r="B21" s="1">
        <v>134</v>
      </c>
    </row>
    <row r="22" spans="1:2">
      <c r="A22" t="s">
        <v>246</v>
      </c>
      <c r="B22" s="1">
        <v>145</v>
      </c>
    </row>
    <row r="23" spans="1:2">
      <c r="A23" t="s">
        <v>247</v>
      </c>
      <c r="B23" s="1">
        <v>162</v>
      </c>
    </row>
    <row r="24" spans="1:2">
      <c r="A24" t="s">
        <v>11</v>
      </c>
      <c r="B24" s="1">
        <v>169</v>
      </c>
    </row>
    <row r="25" spans="1:2">
      <c r="A25" t="s">
        <v>248</v>
      </c>
      <c r="B25" s="1">
        <v>173</v>
      </c>
    </row>
    <row r="26" spans="1:2">
      <c r="A26" t="s">
        <v>100</v>
      </c>
      <c r="B26" s="1">
        <v>185</v>
      </c>
    </row>
    <row r="27" spans="1:2">
      <c r="A27" t="s">
        <v>249</v>
      </c>
      <c r="B27" s="1">
        <v>195</v>
      </c>
    </row>
    <row r="28" spans="1:2">
      <c r="A28" t="s">
        <v>250</v>
      </c>
      <c r="B28" s="1">
        <v>200</v>
      </c>
    </row>
    <row r="29" spans="1:2">
      <c r="A29" t="s">
        <v>251</v>
      </c>
      <c r="B29" s="1">
        <v>205</v>
      </c>
    </row>
    <row r="30" spans="1:2">
      <c r="A30" t="s">
        <v>252</v>
      </c>
      <c r="B30" s="1">
        <v>209</v>
      </c>
    </row>
    <row r="31" spans="1:2">
      <c r="A31" t="s">
        <v>253</v>
      </c>
      <c r="B31" s="1">
        <v>215</v>
      </c>
    </row>
    <row r="32" spans="1:2">
      <c r="A32" s="3" t="s">
        <v>431</v>
      </c>
      <c r="B32" s="1">
        <v>227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D31"/>
  <sheetViews>
    <sheetView workbookViewId="0">
      <pane xSplit="3" ySplit="2" topLeftCell="D3" activePane="bottomRight" state="frozen"/>
      <selection pane="topRight" activeCell="E1" sqref="E1"/>
      <selection pane="bottomLeft" activeCell="A3" sqref="A3"/>
      <selection pane="bottomRight"/>
    </sheetView>
  </sheetViews>
  <sheetFormatPr defaultRowHeight="12.5"/>
  <cols>
    <col min="1" max="1" width="14.90625" customWidth="1"/>
    <col min="2" max="2" width="17.54296875" customWidth="1"/>
    <col min="3" max="3" width="8.7265625" style="1"/>
  </cols>
  <sheetData>
    <row r="1" spans="1:4" ht="15.5">
      <c r="A1" s="17" t="s">
        <v>512</v>
      </c>
      <c r="C1" s="13"/>
      <c r="D1" s="14" t="s">
        <v>482</v>
      </c>
    </row>
    <row r="2" spans="1:4" s="2" customFormat="1" ht="13">
      <c r="A2" s="2" t="s">
        <v>828</v>
      </c>
      <c r="B2" s="2" t="s">
        <v>11</v>
      </c>
      <c r="C2" s="2" t="s">
        <v>12</v>
      </c>
    </row>
    <row r="3" spans="1:4">
      <c r="B3" t="s">
        <v>483</v>
      </c>
      <c r="C3" s="1">
        <v>0</v>
      </c>
    </row>
    <row r="4" spans="1:4">
      <c r="B4" t="s">
        <v>484</v>
      </c>
      <c r="C4" s="1">
        <v>9</v>
      </c>
    </row>
    <row r="5" spans="1:4">
      <c r="B5" t="s">
        <v>485</v>
      </c>
      <c r="C5" s="1">
        <v>11</v>
      </c>
    </row>
    <row r="6" spans="1:4">
      <c r="B6" t="s">
        <v>486</v>
      </c>
      <c r="C6" s="1">
        <v>14</v>
      </c>
    </row>
    <row r="7" spans="1:4">
      <c r="B7" t="s">
        <v>487</v>
      </c>
      <c r="C7" s="1">
        <v>22</v>
      </c>
    </row>
    <row r="8" spans="1:4">
      <c r="B8" t="s">
        <v>488</v>
      </c>
      <c r="C8" s="1">
        <v>29</v>
      </c>
    </row>
    <row r="9" spans="1:4">
      <c r="B9" t="s">
        <v>489</v>
      </c>
      <c r="C9" s="1">
        <v>33</v>
      </c>
    </row>
    <row r="10" spans="1:4">
      <c r="B10" t="s">
        <v>490</v>
      </c>
      <c r="C10" s="1">
        <v>38</v>
      </c>
    </row>
    <row r="11" spans="1:4">
      <c r="B11" t="s">
        <v>491</v>
      </c>
      <c r="C11" s="1">
        <v>48</v>
      </c>
    </row>
    <row r="12" spans="1:4">
      <c r="B12" t="s">
        <v>492</v>
      </c>
      <c r="C12" s="1">
        <v>55</v>
      </c>
    </row>
    <row r="13" spans="1:4">
      <c r="B13" t="s">
        <v>493</v>
      </c>
      <c r="C13" s="1">
        <v>63</v>
      </c>
    </row>
    <row r="14" spans="1:4">
      <c r="B14" t="s">
        <v>494</v>
      </c>
      <c r="C14" s="1">
        <v>70</v>
      </c>
    </row>
    <row r="15" spans="1:4">
      <c r="B15" t="s">
        <v>495</v>
      </c>
      <c r="C15" s="1">
        <v>75</v>
      </c>
    </row>
    <row r="16" spans="1:4">
      <c r="B16" t="s">
        <v>496</v>
      </c>
      <c r="C16" s="1">
        <v>78</v>
      </c>
    </row>
    <row r="17" spans="1:3">
      <c r="B17" t="s">
        <v>497</v>
      </c>
      <c r="C17" s="1">
        <v>84</v>
      </c>
    </row>
    <row r="18" spans="1:3">
      <c r="B18" t="s">
        <v>498</v>
      </c>
      <c r="C18" s="1">
        <v>92</v>
      </c>
    </row>
    <row r="19" spans="1:3">
      <c r="B19" t="s">
        <v>499</v>
      </c>
      <c r="C19" s="1">
        <v>95</v>
      </c>
    </row>
    <row r="20" spans="1:3">
      <c r="B20" t="s">
        <v>500</v>
      </c>
      <c r="C20" s="1">
        <v>102</v>
      </c>
    </row>
    <row r="21" spans="1:3">
      <c r="B21" t="s">
        <v>501</v>
      </c>
      <c r="C21" s="1">
        <v>108</v>
      </c>
    </row>
    <row r="22" spans="1:3">
      <c r="B22" t="s">
        <v>502</v>
      </c>
      <c r="C22" s="1">
        <v>116</v>
      </c>
    </row>
    <row r="23" spans="1:3">
      <c r="B23" t="s">
        <v>503</v>
      </c>
      <c r="C23" s="1">
        <v>125</v>
      </c>
    </row>
    <row r="24" spans="1:3">
      <c r="A24" t="s">
        <v>504</v>
      </c>
      <c r="B24" t="s">
        <v>503</v>
      </c>
      <c r="C24" s="1" t="s">
        <v>9</v>
      </c>
    </row>
    <row r="25" spans="1:3">
      <c r="A25" t="s">
        <v>504</v>
      </c>
      <c r="B25" t="s">
        <v>505</v>
      </c>
      <c r="C25" s="1">
        <v>19</v>
      </c>
    </row>
    <row r="26" spans="1:3">
      <c r="A26" t="s">
        <v>504</v>
      </c>
      <c r="B26" t="s">
        <v>506</v>
      </c>
      <c r="C26" s="1">
        <v>26</v>
      </c>
    </row>
    <row r="27" spans="1:3">
      <c r="B27" t="s">
        <v>507</v>
      </c>
      <c r="C27" s="1">
        <v>133</v>
      </c>
    </row>
    <row r="28" spans="1:3">
      <c r="B28" t="s">
        <v>508</v>
      </c>
      <c r="C28" s="1" t="s">
        <v>9</v>
      </c>
    </row>
    <row r="29" spans="1:3">
      <c r="B29" t="s">
        <v>509</v>
      </c>
      <c r="C29" s="1">
        <v>143</v>
      </c>
    </row>
    <row r="30" spans="1:3">
      <c r="B30" t="s">
        <v>510</v>
      </c>
      <c r="C30" s="1">
        <v>154</v>
      </c>
    </row>
    <row r="31" spans="1:3">
      <c r="B31" t="s">
        <v>511</v>
      </c>
      <c r="C31" s="1">
        <v>162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C34"/>
  <sheetViews>
    <sheetView workbookViewId="0">
      <pane xSplit="3" ySplit="2" topLeftCell="D3" activePane="bottomRight" state="frozen"/>
      <selection pane="topRight" activeCell="D1" sqref="D1"/>
      <selection pane="bottomLeft" activeCell="A3" sqref="A3"/>
      <selection pane="bottomRight"/>
    </sheetView>
  </sheetViews>
  <sheetFormatPr defaultRowHeight="12.5"/>
  <cols>
    <col min="1" max="1" width="21.1796875" customWidth="1"/>
    <col min="2" max="2" width="20.453125" customWidth="1"/>
    <col min="3" max="3" width="8.90625" style="1"/>
  </cols>
  <sheetData>
    <row r="1" spans="1:3" ht="15.5">
      <c r="A1" s="17" t="s">
        <v>57</v>
      </c>
    </row>
    <row r="2" spans="1:3" s="2" customFormat="1" ht="13">
      <c r="A2" s="2" t="s">
        <v>34</v>
      </c>
      <c r="B2" s="2" t="s">
        <v>11</v>
      </c>
      <c r="C2" s="2" t="s">
        <v>12</v>
      </c>
    </row>
    <row r="3" spans="1:3">
      <c r="B3" t="s">
        <v>53</v>
      </c>
      <c r="C3" s="1">
        <v>0</v>
      </c>
    </row>
    <row r="4" spans="1:3">
      <c r="B4" t="s">
        <v>58</v>
      </c>
      <c r="C4" s="1">
        <v>7</v>
      </c>
    </row>
    <row r="5" spans="1:3">
      <c r="B5" t="s">
        <v>59</v>
      </c>
      <c r="C5" s="1" t="s">
        <v>9</v>
      </c>
    </row>
    <row r="6" spans="1:3">
      <c r="B6" t="s">
        <v>60</v>
      </c>
      <c r="C6" s="1">
        <v>10</v>
      </c>
    </row>
    <row r="7" spans="1:3">
      <c r="B7" t="s">
        <v>61</v>
      </c>
      <c r="C7" s="1">
        <v>12</v>
      </c>
    </row>
    <row r="8" spans="1:3">
      <c r="B8" t="s">
        <v>62</v>
      </c>
      <c r="C8" s="1">
        <v>20</v>
      </c>
    </row>
    <row r="9" spans="1:3">
      <c r="B9" t="s">
        <v>63</v>
      </c>
      <c r="C9" s="1">
        <v>26</v>
      </c>
    </row>
    <row r="10" spans="1:3">
      <c r="B10" t="s">
        <v>64</v>
      </c>
      <c r="C10" s="1">
        <v>37</v>
      </c>
    </row>
    <row r="11" spans="1:3">
      <c r="B11" t="s">
        <v>65</v>
      </c>
      <c r="C11" s="1">
        <v>43</v>
      </c>
    </row>
    <row r="12" spans="1:3">
      <c r="B12" t="s">
        <v>66</v>
      </c>
      <c r="C12" s="1">
        <v>48</v>
      </c>
    </row>
    <row r="13" spans="1:3">
      <c r="B13" t="s">
        <v>67</v>
      </c>
      <c r="C13" s="1">
        <v>56</v>
      </c>
    </row>
    <row r="14" spans="1:3">
      <c r="B14" t="s">
        <v>68</v>
      </c>
      <c r="C14" s="1">
        <v>61</v>
      </c>
    </row>
    <row r="15" spans="1:3">
      <c r="B15" t="s">
        <v>69</v>
      </c>
      <c r="C15" s="1">
        <v>63</v>
      </c>
    </row>
    <row r="16" spans="1:3">
      <c r="B16" t="s">
        <v>68</v>
      </c>
      <c r="C16" s="1" t="s">
        <v>9</v>
      </c>
    </row>
    <row r="17" spans="1:3">
      <c r="B17" t="s">
        <v>70</v>
      </c>
      <c r="C17" s="1">
        <v>68</v>
      </c>
    </row>
    <row r="18" spans="1:3">
      <c r="B18" t="s">
        <v>71</v>
      </c>
      <c r="C18" s="1">
        <v>73</v>
      </c>
    </row>
    <row r="19" spans="1:3">
      <c r="B19" t="s">
        <v>72</v>
      </c>
      <c r="C19" s="1">
        <v>81</v>
      </c>
    </row>
    <row r="20" spans="1:3">
      <c r="B20" t="s">
        <v>73</v>
      </c>
      <c r="C20" s="1">
        <v>88</v>
      </c>
    </row>
    <row r="21" spans="1:3">
      <c r="B21" t="s">
        <v>74</v>
      </c>
      <c r="C21" s="1">
        <v>96</v>
      </c>
    </row>
    <row r="22" spans="1:3">
      <c r="A22" t="s">
        <v>75</v>
      </c>
      <c r="B22" t="s">
        <v>74</v>
      </c>
      <c r="C22" s="1" t="s">
        <v>9</v>
      </c>
    </row>
    <row r="23" spans="1:3">
      <c r="A23" t="s">
        <v>75</v>
      </c>
      <c r="B23" t="s">
        <v>76</v>
      </c>
      <c r="C23" s="1">
        <v>6</v>
      </c>
    </row>
    <row r="24" spans="1:3">
      <c r="B24" t="s">
        <v>77</v>
      </c>
      <c r="C24" s="1">
        <v>100</v>
      </c>
    </row>
    <row r="25" spans="1:3">
      <c r="B25" t="s">
        <v>78</v>
      </c>
      <c r="C25" s="1">
        <v>105</v>
      </c>
    </row>
    <row r="26" spans="1:3">
      <c r="B26" t="s">
        <v>79</v>
      </c>
      <c r="C26" s="1">
        <v>109</v>
      </c>
    </row>
    <row r="27" spans="1:3">
      <c r="B27" t="s">
        <v>80</v>
      </c>
      <c r="C27" s="1">
        <v>119</v>
      </c>
    </row>
    <row r="28" spans="1:3">
      <c r="B28" t="s">
        <v>81</v>
      </c>
      <c r="C28" s="1">
        <v>131</v>
      </c>
    </row>
    <row r="29" spans="1:3">
      <c r="B29" t="s">
        <v>82</v>
      </c>
      <c r="C29" s="1">
        <v>135</v>
      </c>
    </row>
    <row r="30" spans="1:3">
      <c r="B30" t="s">
        <v>83</v>
      </c>
      <c r="C30" s="1">
        <v>137</v>
      </c>
    </row>
    <row r="31" spans="1:3">
      <c r="B31" t="s">
        <v>84</v>
      </c>
      <c r="C31" s="1">
        <v>139</v>
      </c>
    </row>
    <row r="32" spans="1:3">
      <c r="B32" t="s">
        <v>85</v>
      </c>
      <c r="C32" s="1">
        <v>142</v>
      </c>
    </row>
    <row r="33" spans="2:3">
      <c r="B33" t="s">
        <v>86</v>
      </c>
      <c r="C33" s="1">
        <v>144</v>
      </c>
    </row>
    <row r="34" spans="2:3">
      <c r="B34" t="s">
        <v>14</v>
      </c>
      <c r="C34" s="1">
        <v>151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C24"/>
  <sheetViews>
    <sheetView workbookViewId="0">
      <pane xSplit="3" ySplit="2" topLeftCell="D3" activePane="bottomRight" state="frozen"/>
      <selection pane="topRight" activeCell="D1" sqref="D1"/>
      <selection pane="bottomLeft" activeCell="A3" sqref="A3"/>
      <selection pane="bottomRight"/>
    </sheetView>
  </sheetViews>
  <sheetFormatPr defaultRowHeight="12.5"/>
  <cols>
    <col min="2" max="2" width="18" customWidth="1"/>
    <col min="3" max="3" width="8.90625" style="1"/>
  </cols>
  <sheetData>
    <row r="1" spans="1:3" ht="15.5">
      <c r="A1" s="17" t="s">
        <v>568</v>
      </c>
    </row>
    <row r="2" spans="1:3" s="2" customFormat="1" ht="13">
      <c r="A2" s="2" t="s">
        <v>10</v>
      </c>
      <c r="B2" s="2" t="s">
        <v>11</v>
      </c>
      <c r="C2" s="2" t="s">
        <v>12</v>
      </c>
    </row>
    <row r="4" spans="1:3">
      <c r="A4" s="3" t="s">
        <v>13</v>
      </c>
    </row>
    <row r="5" spans="1:3">
      <c r="B5" t="s">
        <v>14</v>
      </c>
      <c r="C5" s="1" t="s">
        <v>9</v>
      </c>
    </row>
    <row r="6" spans="1:3">
      <c r="B6" t="s">
        <v>15</v>
      </c>
      <c r="C6" s="1">
        <v>6</v>
      </c>
    </row>
    <row r="7" spans="1:3">
      <c r="B7" t="s">
        <v>16</v>
      </c>
      <c r="C7" s="1">
        <v>10</v>
      </c>
    </row>
    <row r="8" spans="1:3">
      <c r="B8" t="s">
        <v>17</v>
      </c>
      <c r="C8" s="1">
        <v>12</v>
      </c>
    </row>
    <row r="9" spans="1:3">
      <c r="B9" t="s">
        <v>18</v>
      </c>
      <c r="C9" s="1">
        <v>14</v>
      </c>
    </row>
    <row r="10" spans="1:3">
      <c r="B10" t="s">
        <v>19</v>
      </c>
      <c r="C10" s="1">
        <v>17</v>
      </c>
    </row>
    <row r="11" spans="1:3">
      <c r="B11" t="s">
        <v>20</v>
      </c>
      <c r="C11" s="1">
        <v>20</v>
      </c>
    </row>
    <row r="12" spans="1:3">
      <c r="B12" t="s">
        <v>21</v>
      </c>
      <c r="C12" s="1">
        <v>23</v>
      </c>
    </row>
    <row r="13" spans="1:3">
      <c r="B13" t="s">
        <v>22</v>
      </c>
      <c r="C13" s="1">
        <v>24</v>
      </c>
    </row>
    <row r="15" spans="1:3">
      <c r="A15" t="s">
        <v>23</v>
      </c>
    </row>
    <row r="16" spans="1:3">
      <c r="B16" t="s">
        <v>24</v>
      </c>
      <c r="C16" s="1" t="s">
        <v>9</v>
      </c>
    </row>
    <row r="17" spans="2:3">
      <c r="B17" t="s">
        <v>25</v>
      </c>
      <c r="C17" s="1">
        <v>7</v>
      </c>
    </row>
    <row r="18" spans="2:3">
      <c r="B18" t="s">
        <v>26</v>
      </c>
      <c r="C18" s="1">
        <v>14</v>
      </c>
    </row>
    <row r="19" spans="2:3">
      <c r="B19" t="s">
        <v>27</v>
      </c>
      <c r="C19" s="1">
        <v>17</v>
      </c>
    </row>
    <row r="20" spans="2:3">
      <c r="B20" t="s">
        <v>28</v>
      </c>
      <c r="C20" s="1">
        <v>27</v>
      </c>
    </row>
    <row r="21" spans="2:3">
      <c r="B21" t="s">
        <v>29</v>
      </c>
      <c r="C21" s="1">
        <v>34</v>
      </c>
    </row>
    <row r="22" spans="2:3">
      <c r="B22" t="s">
        <v>30</v>
      </c>
      <c r="C22" s="1">
        <v>39</v>
      </c>
    </row>
    <row r="23" spans="2:3">
      <c r="B23" t="s">
        <v>31</v>
      </c>
      <c r="C23" s="1">
        <v>46</v>
      </c>
    </row>
    <row r="24" spans="2:3">
      <c r="B24" t="s">
        <v>32</v>
      </c>
      <c r="C24" s="1">
        <v>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D23"/>
  <sheetViews>
    <sheetView workbookViewId="0">
      <pane xSplit="2" ySplit="2" topLeftCell="C3" activePane="bottomRight" state="frozen"/>
      <selection pane="topRight" activeCell="C1" sqref="C1"/>
      <selection pane="bottomLeft" activeCell="A3" sqref="A3"/>
      <selection pane="bottomRight"/>
    </sheetView>
  </sheetViews>
  <sheetFormatPr defaultRowHeight="12.5"/>
  <cols>
    <col min="1" max="1" width="23.6328125" style="8" customWidth="1"/>
    <col min="2" max="2" width="8.90625" style="11"/>
    <col min="3" max="16384" width="8.7265625" style="8"/>
  </cols>
  <sheetData>
    <row r="1" spans="1:4" ht="17.5" customHeight="1">
      <c r="A1" s="17" t="s">
        <v>387</v>
      </c>
      <c r="B1" s="3"/>
      <c r="D1" s="12" t="s">
        <v>479</v>
      </c>
    </row>
    <row r="2" spans="1:4" s="2" customFormat="1" ht="13">
      <c r="A2" s="2" t="s">
        <v>388</v>
      </c>
      <c r="B2" s="2" t="s">
        <v>12</v>
      </c>
    </row>
    <row r="3" spans="1:4">
      <c r="A3" s="9" t="s">
        <v>389</v>
      </c>
      <c r="B3" s="10">
        <v>0</v>
      </c>
    </row>
    <row r="4" spans="1:4">
      <c r="A4" s="9" t="s">
        <v>390</v>
      </c>
      <c r="B4" s="10">
        <v>4</v>
      </c>
    </row>
    <row r="5" spans="1:4">
      <c r="A5" s="9" t="s">
        <v>391</v>
      </c>
      <c r="B5" s="10">
        <v>10</v>
      </c>
    </row>
    <row r="6" spans="1:4">
      <c r="A6" s="9" t="s">
        <v>392</v>
      </c>
      <c r="B6" s="10">
        <v>18</v>
      </c>
    </row>
    <row r="7" spans="1:4">
      <c r="A7" s="9" t="s">
        <v>393</v>
      </c>
      <c r="B7" s="10"/>
    </row>
    <row r="8" spans="1:4">
      <c r="A8" s="9" t="s">
        <v>394</v>
      </c>
      <c r="B8" s="10">
        <v>27</v>
      </c>
    </row>
    <row r="9" spans="1:4">
      <c r="A9" s="9" t="s">
        <v>395</v>
      </c>
      <c r="B9" s="10">
        <v>35</v>
      </c>
    </row>
    <row r="10" spans="1:4">
      <c r="A10" s="9" t="s">
        <v>396</v>
      </c>
      <c r="B10" s="10">
        <v>44</v>
      </c>
    </row>
    <row r="11" spans="1:4">
      <c r="A11" s="9" t="s">
        <v>397</v>
      </c>
      <c r="B11" s="10">
        <v>45</v>
      </c>
    </row>
    <row r="12" spans="1:4">
      <c r="A12" s="9" t="s">
        <v>398</v>
      </c>
      <c r="B12" s="10">
        <v>52</v>
      </c>
    </row>
    <row r="13" spans="1:4">
      <c r="A13" s="9" t="s">
        <v>399</v>
      </c>
      <c r="B13" s="10">
        <v>59</v>
      </c>
    </row>
    <row r="14" spans="1:4">
      <c r="A14" s="9" t="s">
        <v>400</v>
      </c>
      <c r="B14" s="10">
        <v>64</v>
      </c>
    </row>
    <row r="15" spans="1:4">
      <c r="A15" s="9" t="s">
        <v>401</v>
      </c>
      <c r="B15" s="10">
        <v>70</v>
      </c>
    </row>
    <row r="16" spans="1:4">
      <c r="A16" s="9" t="s">
        <v>402</v>
      </c>
      <c r="B16" s="10">
        <v>79</v>
      </c>
    </row>
    <row r="17" spans="1:2">
      <c r="A17" s="9" t="s">
        <v>403</v>
      </c>
      <c r="B17" s="10">
        <v>90</v>
      </c>
    </row>
    <row r="18" spans="1:2">
      <c r="A18" s="9" t="s">
        <v>404</v>
      </c>
      <c r="B18" s="10">
        <v>99</v>
      </c>
    </row>
    <row r="19" spans="1:2">
      <c r="A19" s="9" t="s">
        <v>405</v>
      </c>
      <c r="B19" s="10">
        <v>109</v>
      </c>
    </row>
    <row r="20" spans="1:2">
      <c r="A20" s="9" t="s">
        <v>406</v>
      </c>
      <c r="B20" s="10">
        <v>116</v>
      </c>
    </row>
    <row r="21" spans="1:2">
      <c r="A21" s="9" t="s">
        <v>407</v>
      </c>
      <c r="B21" s="10">
        <v>122</v>
      </c>
    </row>
    <row r="22" spans="1:2">
      <c r="A22" s="9" t="s">
        <v>408</v>
      </c>
      <c r="B22" s="10">
        <v>132</v>
      </c>
    </row>
    <row r="23" spans="1:2">
      <c r="A23" s="9" t="s">
        <v>409</v>
      </c>
      <c r="B23" s="10">
        <v>140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Black's</vt:lpstr>
      <vt:lpstr>ETn&amp;Ga</vt:lpstr>
      <vt:lpstr>Mem&amp;Chas</vt:lpstr>
      <vt:lpstr>Mobile&amp;OH</vt:lpstr>
      <vt:lpstr>MS Cent</vt:lpstr>
      <vt:lpstr>Weldon</vt:lpstr>
      <vt:lpstr>Nash&amp;Chat</vt:lpstr>
      <vt:lpstr>Nash&amp;NW</vt:lpstr>
      <vt:lpstr>SofMS</vt:lpstr>
      <vt:lpstr>TN&amp;AL</vt:lpstr>
      <vt:lpstr>West&amp;Atl</vt:lpstr>
      <vt:lpstr>Rich&amp;Dan</vt:lpstr>
      <vt:lpstr>SSide</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Joseph A Rose</dc:creator>
  <cp:lastModifiedBy>Joseph Rose</cp:lastModifiedBy>
  <dcterms:created xsi:type="dcterms:W3CDTF">2006-09-05T02:44:52Z</dcterms:created>
  <dcterms:modified xsi:type="dcterms:W3CDTF">2015-07-29T15:15:16Z</dcterms:modified>
</cp:coreProperties>
</file>